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plications" sheetId="1" state="visible" r:id="rId3"/>
    <sheet name="Summary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<sst xmlns="http://schemas.openxmlformats.org/spreadsheetml/2006/main" count="45" uniqueCount="44">
  <si>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Company</t>
  </si>
  <si>
    <t xml:space="preserve">Role</t>
  </si>
  <si>
    <t xml:space="preserve">Date Applied</t>
  </si>
  <si>
    <t xml:space="preserve">Source</t>
  </si>
  <si>
    <t xml:space="preserve">Job Link</t>
  </si>
  <si>
    <t xml:space="preserve">Status</t>
  </si>
  <si>
    <t xml:space="preserve">Last Follow-up</t>
  </si>
  <si>
    <t xml:space="preserve">Days Since Applied</t>
  </si>
  <si>
    <t xml:space="preserve">Next Action</t>
  </si>
  <si>
    <t xml:space="preserve">Notes</t>
  </si>
  <si>
    <t xml:space="preserve">Acme Corp</t>
  </si>
  <si>
    <t xml:space="preserve">Senior Product Manager</t>
  </si>
  <si>
    <t xml:space="preserve">2026-07-14</t>
  </si>
  <si>
    <t xml:space="preserve">LinkedIn</t>
  </si>
  <si>
    <t xml:space="preserve">https://example.com/jobs/123</t>
  </si>
  <si>
    <t xml:space="preserve">Applied</t>
  </si>
  <si>
    <t xml:space="preserve">2026-07-22</t>
  </si>
  <si>
    <t xml:space="preserve">Follow up again 5 Aug</t>
  </si>
  <si>
    <t xml:space="preserve">Referred by contact in the design team</t>
  </si>
  <si>
    <t xml:space="preserve">Your search at a glance</t>
  </si>
  <si>
    <t xml:space="preserve">Applications logged</t>
  </si>
  <si>
    <t xml:space="preserve">Screening</t>
  </si>
  <si>
    <t xml:space="preserve">Interview</t>
  </si>
  <si>
    <t xml:space="preserve">Final round</t>
  </si>
  <si>
    <t xml:space="preserve">Offer</t>
  </si>
  <si>
    <t xml:space="preserve">Rejected</t>
  </si>
  <si>
    <t xml:space="preserve">Response rate</t>
  </si>
  <si>
    <t xml:space="preserve">Interview rate</t>
  </si>
  <si>
    <t xml:space="preserve">Waiting over 14 days</t>
  </si>
  <si>
    <t xml:space="preserve">Response rate counts anything that moved beyond Applied. Both rates are blank until you log your first application.</t>
  </si>
  <si>
    <t xml:space="preserve">Job application tracker</t>
  </si>
  <si>
    <t xml:space="preserve">Rows in blue are an example. Delete row 2 once you have logged your own first application.</t>
  </si>
  <si>
    <t xml:space="preserve">What to fill in yourself:</t>
  </si>
  <si>
    <t xml:space="preserve">  Company, Role, Date Applied, Source, Job Link, Status, Last Follow-up, Next Action, Notes</t>
  </si>
  <si>
    <t xml:space="preserve">What fills itself:</t>
  </si>
  <si>
    <t xml:space="preserve">  Days Since Applied calculates from today's date. It shows 'closed' once you mark a row Offer or Rejected.</t>
  </si>
  <si>
    <t xml:space="preserve">  Everything on the Summary tab counts your rows automatically.</t>
  </si>
  <si>
    <t xml:space="preserve">Status is a dropdown: Applied, Screening, Interview, Final round, Offer, Rejected, Withdrawn.</t>
  </si>
  <si>
    <t xml:space="preserve">To use this in Google Sheets:</t>
  </si>
  <si>
    <t xml:space="preserve">  Open Google Sheets, choose File then Import, upload this file, and pick 'Replace spreadsheet'.</t>
  </si>
  <si>
    <t xml:space="preserve">  The dropdowns and formulas carry across.</t>
  </si>
  <si>
    <t xml:space="preserve">A suggested rhythm:</t>
  </si>
  <si>
    <t xml:space="preserve">  Log each application the day you send it. Anything past 14 days in Days Since Applied is due a follow-up.</t>
  </si>
  <si>
    <t xml:space="preserve">Made by VeloApply. Free to use and to share.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</si>
</sst>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General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2D1B69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2D1B69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D1B6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2D1B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34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26"/>
    <col collapsed="false" customWidth="true" hidden="false" outlineLevel="0" max="10" min="10" style="0" width="40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s">
        <v>10</v>
      </c>
      <c r="B2" s="2" t="s">
        <v>11</v>
      </c>
      <c r="C2" s="3" t="s">
        <v>12</v>
      </c>
      <c r="D2" s="2" t="s">
        <v>13</v>
      </c>
      <c r="E2" s="2" t="s">
        <v>14</v>
      </c>
      <c r="F2" s="2" t="s">
        <v>15</v>
      </c>
      <c r="G2" s="3" t="s">
        <v>16</v>
      </c>
      <c r="H2" s="2" t="n">
        <f aca="true">IF(C2="","",IF(F2="","",IF(OR(F2="Offer",F2="Rejected"),"closed",TODAY()-C2)))</f>
        <v>13</v>
      </c>
      <c r="I2" s="2" t="s">
        <v>17</v>
      </c>
      <c r="J2" s="4" t="s">
        <v>18</v>
      </c>
    </row>
    <row r="3" customFormat="false" ht="15" hidden="false" customHeight="false" outlineLevel="0" collapsed="false">
      <c r="A3" s="5"/>
      <c r="B3" s="5"/>
      <c r="C3" s="6"/>
      <c r="D3" s="5"/>
      <c r="E3" s="5"/>
      <c r="F3" s="5"/>
      <c r="G3" s="6"/>
      <c r="H3" s="5" t="str">
        <f aca="true">IF(C3="","",IF(F3="","",IF(OR(F3="Offer",F3="Rejected"),"closed",TODAY()-C3)))</f>
        <v/>
      </c>
      <c r="I3" s="5"/>
      <c r="J3" s="5"/>
    </row>
    <row r="4" customFormat="false" ht="15" hidden="false" customHeight="false" outlineLevel="0" collapsed="false">
      <c r="A4" s="5"/>
      <c r="B4" s="5"/>
      <c r="C4" s="6"/>
      <c r="D4" s="5"/>
      <c r="E4" s="5"/>
      <c r="F4" s="5"/>
      <c r="G4" s="6"/>
      <c r="H4" s="5" t="str">
        <f aca="true">IF(C4="","",IF(F4="","",IF(OR(F4="Offer",F4="Rejected"),"closed",TODAY()-C4)))</f>
        <v/>
      </c>
      <c r="I4" s="5"/>
      <c r="J4" s="5"/>
    </row>
    <row r="5" customFormat="false" ht="15" hidden="false" customHeight="false" outlineLevel="0" collapsed="false">
      <c r="A5" s="5"/>
      <c r="B5" s="5"/>
      <c r="C5" s="6"/>
      <c r="D5" s="5"/>
      <c r="E5" s="5"/>
      <c r="F5" s="5"/>
      <c r="G5" s="6"/>
      <c r="H5" s="5" t="str">
        <f aca="true">IF(C5="","",IF(F5="","",IF(OR(F5="Offer",F5="Rejected"),"closed",TODAY()-C5)))</f>
        <v/>
      </c>
      <c r="I5" s="5"/>
      <c r="J5" s="5"/>
    </row>
    <row r="6" customFormat="false" ht="15" hidden="false" customHeight="false" outlineLevel="0" collapsed="false">
      <c r="A6" s="5"/>
      <c r="B6" s="5"/>
      <c r="C6" s="6"/>
      <c r="D6" s="5"/>
      <c r="E6" s="5"/>
      <c r="F6" s="5"/>
      <c r="G6" s="6"/>
      <c r="H6" s="5" t="str">
        <f aca="true">IF(C6="","",IF(F6="","",IF(OR(F6="Offer",F6="Rejected"),"closed",TODAY()-C6)))</f>
        <v/>
      </c>
      <c r="I6" s="5"/>
      <c r="J6" s="5"/>
    </row>
    <row r="7" customFormat="false" ht="15" hidden="false" customHeight="false" outlineLevel="0" collapsed="false">
      <c r="A7" s="5"/>
      <c r="B7" s="5"/>
      <c r="C7" s="6"/>
      <c r="D7" s="5"/>
      <c r="E7" s="5"/>
      <c r="F7" s="5"/>
      <c r="G7" s="6"/>
      <c r="H7" s="5" t="str">
        <f aca="true">IF(C7="","",IF(F7="","",IF(OR(F7="Offer",F7="Rejected"),"closed",TODAY()-C7)))</f>
        <v/>
      </c>
      <c r="I7" s="5"/>
      <c r="J7" s="5"/>
    </row>
    <row r="8" customFormat="false" ht="15" hidden="false" customHeight="false" outlineLevel="0" collapsed="false">
      <c r="A8" s="5"/>
      <c r="B8" s="5"/>
      <c r="C8" s="6"/>
      <c r="D8" s="5"/>
      <c r="E8" s="5"/>
      <c r="F8" s="5"/>
      <c r="G8" s="6"/>
      <c r="H8" s="5" t="str">
        <f aca="true">IF(C8="","",IF(F8="","",IF(OR(F8="Offer",F8="Rejected"),"closed",TODAY()-C8)))</f>
        <v/>
      </c>
      <c r="I8" s="5"/>
      <c r="J8" s="5"/>
    </row>
    <row r="9" customFormat="false" ht="15" hidden="false" customHeight="false" outlineLevel="0" collapsed="false">
      <c r="A9" s="5"/>
      <c r="B9" s="5"/>
      <c r="C9" s="6"/>
      <c r="D9" s="5"/>
      <c r="E9" s="5"/>
      <c r="F9" s="5"/>
      <c r="G9" s="6"/>
      <c r="H9" s="5" t="str">
        <f aca="true">IF(C9="","",IF(F9="","",IF(OR(F9="Offer",F9="Rejected"),"closed",TODAY()-C9)))</f>
        <v/>
      </c>
      <c r="I9" s="5"/>
      <c r="J9" s="5"/>
    </row>
    <row r="10" customFormat="false" ht="15" hidden="false" customHeight="false" outlineLevel="0" collapsed="false">
      <c r="A10" s="5"/>
      <c r="B10" s="5"/>
      <c r="C10" s="6"/>
      <c r="D10" s="5"/>
      <c r="E10" s="5"/>
      <c r="F10" s="5"/>
      <c r="G10" s="6"/>
      <c r="H10" s="5" t="str">
        <f aca="true">IF(C10="","",IF(F10="","",IF(OR(F10="Offer",F10="Rejected"),"closed",TODAY()-C10)))</f>
        <v/>
      </c>
      <c r="I10" s="5"/>
      <c r="J10" s="5"/>
    </row>
    <row r="11" customFormat="false" ht="15" hidden="false" customHeight="false" outlineLevel="0" collapsed="false">
      <c r="A11" s="5"/>
      <c r="B11" s="5"/>
      <c r="C11" s="6"/>
      <c r="D11" s="5"/>
      <c r="E11" s="5"/>
      <c r="F11" s="5"/>
      <c r="G11" s="6"/>
      <c r="H11" s="5" t="str">
        <f aca="true">IF(C11="","",IF(F11="","",IF(OR(F11="Offer",F11="Rejected"),"closed",TODAY()-C11)))</f>
        <v/>
      </c>
      <c r="I11" s="5"/>
      <c r="J11" s="5"/>
    </row>
    <row r="12" customFormat="false" ht="15" hidden="false" customHeight="false" outlineLevel="0" collapsed="false">
      <c r="A12" s="5"/>
      <c r="B12" s="5"/>
      <c r="C12" s="6"/>
      <c r="D12" s="5"/>
      <c r="E12" s="5"/>
      <c r="F12" s="5"/>
      <c r="G12" s="6"/>
      <c r="H12" s="5" t="str">
        <f aca="true">IF(C12="","",IF(F12="","",IF(OR(F12="Offer",F12="Rejected"),"closed",TODAY()-C12)))</f>
        <v/>
      </c>
      <c r="I12" s="5"/>
      <c r="J12" s="5"/>
    </row>
    <row r="13" customFormat="false" ht="15" hidden="false" customHeight="false" outlineLevel="0" collapsed="false">
      <c r="A13" s="5"/>
      <c r="B13" s="5"/>
      <c r="C13" s="6"/>
      <c r="D13" s="5"/>
      <c r="E13" s="5"/>
      <c r="F13" s="5"/>
      <c r="G13" s="6"/>
      <c r="H13" s="5" t="str">
        <f aca="true">IF(C13="","",IF(F13="","",IF(OR(F13="Offer",F13="Rejected"),"closed",TODAY()-C13)))</f>
        <v/>
      </c>
      <c r="I13" s="5"/>
      <c r="J13" s="5"/>
    </row>
    <row r="14" customFormat="false" ht="15" hidden="false" customHeight="false" outlineLevel="0" collapsed="false">
      <c r="A14" s="5"/>
      <c r="B14" s="5"/>
      <c r="C14" s="6"/>
      <c r="D14" s="5"/>
      <c r="E14" s="5"/>
      <c r="F14" s="5"/>
      <c r="G14" s="6"/>
      <c r="H14" s="5" t="str">
        <f aca="true">IF(C14="","",IF(F14="","",IF(OR(F14="Offer",F14="Rejected"),"closed",TODAY()-C14)))</f>
        <v/>
      </c>
      <c r="I14" s="5"/>
      <c r="J14" s="5"/>
    </row>
    <row r="15" customFormat="false" ht="15" hidden="false" customHeight="false" outlineLevel="0" collapsed="false">
      <c r="A15" s="5"/>
      <c r="B15" s="5"/>
      <c r="C15" s="6"/>
      <c r="D15" s="5"/>
      <c r="E15" s="5"/>
      <c r="F15" s="5"/>
      <c r="G15" s="6"/>
      <c r="H15" s="5" t="str">
        <f aca="true">IF(C15="","",IF(F15="","",IF(OR(F15="Offer",F15="Rejected"),"closed",TODAY()-C15)))</f>
        <v/>
      </c>
      <c r="I15" s="5"/>
      <c r="J15" s="5"/>
    </row>
    <row r="16" customFormat="false" ht="15" hidden="false" customHeight="false" outlineLevel="0" collapsed="false">
      <c r="A16" s="5"/>
      <c r="B16" s="5"/>
      <c r="C16" s="6"/>
      <c r="D16" s="5"/>
      <c r="E16" s="5"/>
      <c r="F16" s="5"/>
      <c r="G16" s="6"/>
      <c r="H16" s="5" t="str">
        <f aca="true">IF(C16="","",IF(F16="","",IF(OR(F16="Offer",F16="Rejected"),"closed",TODAY()-C16)))</f>
        <v/>
      </c>
      <c r="I16" s="5"/>
      <c r="J16" s="5"/>
    </row>
    <row r="17" customFormat="false" ht="15" hidden="false" customHeight="false" outlineLevel="0" collapsed="false">
      <c r="A17" s="5"/>
      <c r="B17" s="5"/>
      <c r="C17" s="6"/>
      <c r="D17" s="5"/>
      <c r="E17" s="5"/>
      <c r="F17" s="5"/>
      <c r="G17" s="6"/>
      <c r="H17" s="5" t="str">
        <f aca="true">IF(C17="","",IF(F17="","",IF(OR(F17="Offer",F17="Rejected"),"closed",TODAY()-C17)))</f>
        <v/>
      </c>
      <c r="I17" s="5"/>
      <c r="J17" s="5"/>
    </row>
    <row r="18" customFormat="false" ht="15" hidden="false" customHeight="false" outlineLevel="0" collapsed="false">
      <c r="A18" s="5"/>
      <c r="B18" s="5"/>
      <c r="C18" s="6"/>
      <c r="D18" s="5"/>
      <c r="E18" s="5"/>
      <c r="F18" s="5"/>
      <c r="G18" s="6"/>
      <c r="H18" s="5" t="str">
        <f aca="true">IF(C18="","",IF(F18="","",IF(OR(F18="Offer",F18="Rejected"),"closed",TODAY()-C18)))</f>
        <v/>
      </c>
      <c r="I18" s="5"/>
      <c r="J18" s="5"/>
    </row>
    <row r="19" customFormat="false" ht="15" hidden="false" customHeight="false" outlineLevel="0" collapsed="false">
      <c r="A19" s="5"/>
      <c r="B19" s="5"/>
      <c r="C19" s="6"/>
      <c r="D19" s="5"/>
      <c r="E19" s="5"/>
      <c r="F19" s="5"/>
      <c r="G19" s="6"/>
      <c r="H19" s="5" t="str">
        <f aca="true">IF(C19="","",IF(F19="","",IF(OR(F19="Offer",F19="Rejected"),"closed",TODAY()-C19)))</f>
        <v/>
      </c>
      <c r="I19" s="5"/>
      <c r="J19" s="5"/>
    </row>
    <row r="20" customFormat="false" ht="15" hidden="false" customHeight="false" outlineLevel="0" collapsed="false">
      <c r="A20" s="5"/>
      <c r="B20" s="5"/>
      <c r="C20" s="6"/>
      <c r="D20" s="5"/>
      <c r="E20" s="5"/>
      <c r="F20" s="5"/>
      <c r="G20" s="6"/>
      <c r="H20" s="5" t="str">
        <f aca="true">IF(C20="","",IF(F20="","",IF(OR(F20="Offer",F20="Rejected"),"closed",TODAY()-C20)))</f>
        <v/>
      </c>
      <c r="I20" s="5"/>
      <c r="J20" s="5"/>
    </row>
    <row r="21" customFormat="false" ht="15" hidden="false" customHeight="false" outlineLevel="0" collapsed="false">
      <c r="A21" s="5"/>
      <c r="B21" s="5"/>
      <c r="C21" s="6"/>
      <c r="D21" s="5"/>
      <c r="E21" s="5"/>
      <c r="F21" s="5"/>
      <c r="G21" s="6"/>
      <c r="H21" s="5" t="str">
        <f aca="true">IF(C21="","",IF(F21="","",IF(OR(F21="Offer",F21="Rejected"),"closed",TODAY()-C21)))</f>
        <v/>
      </c>
      <c r="I21" s="5"/>
      <c r="J21" s="5"/>
    </row>
    <row r="22" customFormat="false" ht="15" hidden="false" customHeight="false" outlineLevel="0" collapsed="false">
      <c r="A22" s="5"/>
      <c r="B22" s="5"/>
      <c r="C22" s="6"/>
      <c r="D22" s="5"/>
      <c r="E22" s="5"/>
      <c r="F22" s="5"/>
      <c r="G22" s="6"/>
      <c r="H22" s="5" t="str">
        <f aca="true">IF(C22="","",IF(F22="","",IF(OR(F22="Offer",F22="Rejected"),"closed",TODAY()-C22)))</f>
        <v/>
      </c>
      <c r="I22" s="5"/>
      <c r="J22" s="5"/>
    </row>
    <row r="23" customFormat="false" ht="15" hidden="false" customHeight="false" outlineLevel="0" collapsed="false">
      <c r="A23" s="5"/>
      <c r="B23" s="5"/>
      <c r="C23" s="6"/>
      <c r="D23" s="5"/>
      <c r="E23" s="5"/>
      <c r="F23" s="5"/>
      <c r="G23" s="6"/>
      <c r="H23" s="5" t="str">
        <f aca="true">IF(C23="","",IF(F23="","",IF(OR(F23="Offer",F23="Rejected"),"closed",TODAY()-C23)))</f>
        <v/>
      </c>
      <c r="I23" s="5"/>
      <c r="J23" s="5"/>
    </row>
    <row r="24" customFormat="false" ht="15" hidden="false" customHeight="false" outlineLevel="0" collapsed="false">
      <c r="A24" s="5"/>
      <c r="B24" s="5"/>
      <c r="C24" s="6"/>
      <c r="D24" s="5"/>
      <c r="E24" s="5"/>
      <c r="F24" s="5"/>
      <c r="G24" s="6"/>
      <c r="H24" s="5" t="str">
        <f aca="true">IF(C24="","",IF(F24="","",IF(OR(F24="Offer",F24="Rejected"),"closed",TODAY()-C24)))</f>
        <v/>
      </c>
      <c r="I24" s="5"/>
      <c r="J24" s="5"/>
    </row>
    <row r="25" customFormat="false" ht="15" hidden="false" customHeight="false" outlineLevel="0" collapsed="false">
      <c r="A25" s="5"/>
      <c r="B25" s="5"/>
      <c r="C25" s="6"/>
      <c r="D25" s="5"/>
      <c r="E25" s="5"/>
      <c r="F25" s="5"/>
      <c r="G25" s="6"/>
      <c r="H25" s="5" t="str">
        <f aca="true">IF(C25="","",IF(F25="","",IF(OR(F25="Offer",F25="Rejected"),"closed",TODAY()-C25)))</f>
        <v/>
      </c>
      <c r="I25" s="5"/>
      <c r="J25" s="5"/>
    </row>
    <row r="26" customFormat="false" ht="15" hidden="false" customHeight="false" outlineLevel="0" collapsed="false">
      <c r="A26" s="5"/>
      <c r="B26" s="5"/>
      <c r="C26" s="6"/>
      <c r="D26" s="5"/>
      <c r="E26" s="5"/>
      <c r="F26" s="5"/>
      <c r="G26" s="6"/>
      <c r="H26" s="5" t="str">
        <f aca="true">IF(C26="","",IF(F26="","",IF(OR(F26="Offer",F26="Rejected"),"closed",TODAY()-C26)))</f>
        <v/>
      </c>
      <c r="I26" s="5"/>
      <c r="J26" s="5"/>
    </row>
    <row r="27" customFormat="false" ht="15" hidden="false" customHeight="false" outlineLevel="0" collapsed="false">
      <c r="A27" s="5"/>
      <c r="B27" s="5"/>
      <c r="C27" s="6"/>
      <c r="D27" s="5"/>
      <c r="E27" s="5"/>
      <c r="F27" s="5"/>
      <c r="G27" s="6"/>
      <c r="H27" s="5" t="str">
        <f aca="true">IF(C27="","",IF(F27="","",IF(OR(F27="Offer",F27="Rejected"),"closed",TODAY()-C27)))</f>
        <v/>
      </c>
      <c r="I27" s="5"/>
      <c r="J27" s="5"/>
    </row>
    <row r="28" customFormat="false" ht="15" hidden="false" customHeight="false" outlineLevel="0" collapsed="false">
      <c r="A28" s="5"/>
      <c r="B28" s="5"/>
      <c r="C28" s="6"/>
      <c r="D28" s="5"/>
      <c r="E28" s="5"/>
      <c r="F28" s="5"/>
      <c r="G28" s="6"/>
      <c r="H28" s="5" t="str">
        <f aca="true">IF(C28="","",IF(F28="","",IF(OR(F28="Offer",F28="Rejected"),"closed",TODAY()-C28)))</f>
        <v/>
      </c>
      <c r="I28" s="5"/>
      <c r="J28" s="5"/>
    </row>
    <row r="29" customFormat="false" ht="15" hidden="false" customHeight="false" outlineLevel="0" collapsed="false">
      <c r="A29" s="5"/>
      <c r="B29" s="5"/>
      <c r="C29" s="6"/>
      <c r="D29" s="5"/>
      <c r="E29" s="5"/>
      <c r="F29" s="5"/>
      <c r="G29" s="6"/>
      <c r="H29" s="5" t="str">
        <f aca="true">IF(C29="","",IF(F29="","",IF(OR(F29="Offer",F29="Rejected"),"closed",TODAY()-C29)))</f>
        <v/>
      </c>
      <c r="I29" s="5"/>
      <c r="J29" s="5"/>
    </row>
    <row r="30" customFormat="false" ht="15" hidden="false" customHeight="false" outlineLevel="0" collapsed="false">
      <c r="A30" s="5"/>
      <c r="B30" s="5"/>
      <c r="C30" s="6"/>
      <c r="D30" s="5"/>
      <c r="E30" s="5"/>
      <c r="F30" s="5"/>
      <c r="G30" s="6"/>
      <c r="H30" s="5" t="str">
        <f aca="true">IF(C30="","",IF(F30="","",IF(OR(F30="Offer",F30="Rejected"),"closed",TODAY()-C30)))</f>
        <v/>
      </c>
      <c r="I30" s="5"/>
      <c r="J30" s="5"/>
    </row>
    <row r="31" customFormat="false" ht="15" hidden="false" customHeight="false" outlineLevel="0" collapsed="false">
      <c r="A31" s="5"/>
      <c r="B31" s="5"/>
      <c r="C31" s="6"/>
      <c r="D31" s="5"/>
      <c r="E31" s="5"/>
      <c r="F31" s="5"/>
      <c r="G31" s="6"/>
      <c r="H31" s="5" t="str">
        <f aca="true">IF(C31="","",IF(F31="","",IF(OR(F31="Offer",F31="Rejected"),"closed",TODAY()-C31)))</f>
        <v/>
      </c>
      <c r="I31" s="5"/>
      <c r="J31" s="5"/>
    </row>
    <row r="32" customFormat="false" ht="15" hidden="false" customHeight="false" outlineLevel="0" collapsed="false">
      <c r="A32" s="5"/>
      <c r="B32" s="5"/>
      <c r="C32" s="6"/>
      <c r="D32" s="5"/>
      <c r="E32" s="5"/>
      <c r="F32" s="5"/>
      <c r="G32" s="6"/>
      <c r="H32" s="5" t="str">
        <f aca="true">IF(C32="","",IF(F32="","",IF(OR(F32="Offer",F32="Rejected"),"closed",TODAY()-C32)))</f>
        <v/>
      </c>
      <c r="I32" s="5"/>
      <c r="J32" s="5"/>
    </row>
    <row r="33" customFormat="false" ht="15" hidden="false" customHeight="false" outlineLevel="0" collapsed="false">
      <c r="A33" s="5"/>
      <c r="B33" s="5"/>
      <c r="C33" s="6"/>
      <c r="D33" s="5"/>
      <c r="E33" s="5"/>
      <c r="F33" s="5"/>
      <c r="G33" s="6"/>
      <c r="H33" s="5" t="str">
        <f aca="true">IF(C33="","",IF(F33="","",IF(OR(F33="Offer",F33="Rejected"),"closed",TODAY()-C33)))</f>
        <v/>
      </c>
      <c r="I33" s="5"/>
      <c r="J33" s="5"/>
    </row>
    <row r="34" customFormat="false" ht="15" hidden="false" customHeight="false" outlineLevel="0" collapsed="false">
      <c r="A34" s="5"/>
      <c r="B34" s="5"/>
      <c r="C34" s="6"/>
      <c r="D34" s="5"/>
      <c r="E34" s="5"/>
      <c r="F34" s="5"/>
      <c r="G34" s="6"/>
      <c r="H34" s="5" t="str">
        <f aca="true">IF(C34="","",IF(F34="","",IF(OR(F34="Offer",F34="Rejected"),"closed",TODAY()-C34)))</f>
        <v/>
      </c>
      <c r="I34" s="5"/>
      <c r="J34" s="5"/>
    </row>
    <row r="35" customFormat="false" ht="15" hidden="false" customHeight="false" outlineLevel="0" collapsed="false">
      <c r="A35" s="5"/>
      <c r="B35" s="5"/>
      <c r="C35" s="6"/>
      <c r="D35" s="5"/>
      <c r="E35" s="5"/>
      <c r="F35" s="5"/>
      <c r="G35" s="6"/>
      <c r="H35" s="5" t="str">
        <f aca="true">IF(C35="","",IF(F35="","",IF(OR(F35="Offer",F35="Rejected"),"closed",TODAY()-C35)))</f>
        <v/>
      </c>
      <c r="I35" s="5"/>
      <c r="J35" s="5"/>
    </row>
    <row r="36" customFormat="false" ht="15" hidden="false" customHeight="false" outlineLevel="0" collapsed="false">
      <c r="A36" s="5"/>
      <c r="B36" s="5"/>
      <c r="C36" s="6"/>
      <c r="D36" s="5"/>
      <c r="E36" s="5"/>
      <c r="F36" s="5"/>
      <c r="G36" s="6"/>
      <c r="H36" s="5" t="str">
        <f aca="true">IF(C36="","",IF(F36="","",IF(OR(F36="Offer",F36="Rejected"),"closed",TODAY()-C36)))</f>
        <v/>
      </c>
      <c r="I36" s="5"/>
      <c r="J36" s="5"/>
    </row>
    <row r="37" customFormat="false" ht="15" hidden="false" customHeight="false" outlineLevel="0" collapsed="false">
      <c r="A37" s="5"/>
      <c r="B37" s="5"/>
      <c r="C37" s="6"/>
      <c r="D37" s="5"/>
      <c r="E37" s="5"/>
      <c r="F37" s="5"/>
      <c r="G37" s="6"/>
      <c r="H37" s="5" t="str">
        <f aca="true">IF(C37="","",IF(F37="","",IF(OR(F37="Offer",F37="Rejected"),"closed",TODAY()-C37)))</f>
        <v/>
      </c>
      <c r="I37" s="5"/>
      <c r="J37" s="5"/>
    </row>
    <row r="38" customFormat="false" ht="15" hidden="false" customHeight="false" outlineLevel="0" collapsed="false">
      <c r="A38" s="5"/>
      <c r="B38" s="5"/>
      <c r="C38" s="6"/>
      <c r="D38" s="5"/>
      <c r="E38" s="5"/>
      <c r="F38" s="5"/>
      <c r="G38" s="6"/>
      <c r="H38" s="5" t="str">
        <f aca="true">IF(C38="","",IF(F38="","",IF(OR(F38="Offer",F38="Rejected"),"closed",TODAY()-C38)))</f>
        <v/>
      </c>
      <c r="I38" s="5"/>
      <c r="J38" s="5"/>
    </row>
    <row r="39" customFormat="false" ht="15" hidden="false" customHeight="false" outlineLevel="0" collapsed="false">
      <c r="A39" s="5"/>
      <c r="B39" s="5"/>
      <c r="C39" s="6"/>
      <c r="D39" s="5"/>
      <c r="E39" s="5"/>
      <c r="F39" s="5"/>
      <c r="G39" s="6"/>
      <c r="H39" s="5" t="str">
        <f aca="true">IF(C39="","",IF(F39="","",IF(OR(F39="Offer",F39="Rejected"),"closed",TODAY()-C39)))</f>
        <v/>
      </c>
      <c r="I39" s="5"/>
      <c r="J39" s="5"/>
    </row>
    <row r="40" customFormat="false" ht="15" hidden="false" customHeight="false" outlineLevel="0" collapsed="false">
      <c r="A40" s="5"/>
      <c r="B40" s="5"/>
      <c r="C40" s="6"/>
      <c r="D40" s="5"/>
      <c r="E40" s="5"/>
      <c r="F40" s="5"/>
      <c r="G40" s="6"/>
      <c r="H40" s="5" t="str">
        <f aca="true">IF(C40="","",IF(F40="","",IF(OR(F40="Offer",F40="Rejected"),"closed",TODAY()-C40)))</f>
        <v/>
      </c>
      <c r="I40" s="5"/>
      <c r="J40" s="5"/>
    </row>
    <row r="41" customFormat="false" ht="15" hidden="false" customHeight="false" outlineLevel="0" collapsed="false">
      <c r="A41" s="5"/>
      <c r="B41" s="5"/>
      <c r="C41" s="6"/>
      <c r="D41" s="5"/>
      <c r="E41" s="5"/>
      <c r="F41" s="5"/>
      <c r="G41" s="6"/>
      <c r="H41" s="5" t="str">
        <f aca="true">IF(C41="","",IF(F41="","",IF(OR(F41="Offer",F41="Rejected"),"closed",TODAY()-C41)))</f>
        <v/>
      </c>
      <c r="I41" s="5"/>
      <c r="J41" s="5"/>
    </row>
    <row r="42" customFormat="false" ht="15" hidden="false" customHeight="false" outlineLevel="0" collapsed="false">
      <c r="A42" s="5"/>
      <c r="B42" s="5"/>
      <c r="C42" s="6"/>
      <c r="D42" s="5"/>
      <c r="E42" s="5"/>
      <c r="F42" s="5"/>
      <c r="G42" s="6"/>
      <c r="H42" s="5" t="str">
        <f aca="true">IF(C42="","",IF(F42="","",IF(OR(F42="Offer",F42="Rejected"),"closed",TODAY()-C42)))</f>
        <v/>
      </c>
      <c r="I42" s="5"/>
      <c r="J42" s="5"/>
    </row>
    <row r="43" customFormat="false" ht="15" hidden="false" customHeight="false" outlineLevel="0" collapsed="false">
      <c r="A43" s="5"/>
      <c r="B43" s="5"/>
      <c r="C43" s="6"/>
      <c r="D43" s="5"/>
      <c r="E43" s="5"/>
      <c r="F43" s="5"/>
      <c r="G43" s="6"/>
      <c r="H43" s="5" t="str">
        <f aca="true">IF(C43="","",IF(F43="","",IF(OR(F43="Offer",F43="Rejected"),"closed",TODAY()-C43)))</f>
        <v/>
      </c>
      <c r="I43" s="5"/>
      <c r="J43" s="5"/>
    </row>
    <row r="44" customFormat="false" ht="15" hidden="false" customHeight="false" outlineLevel="0" collapsed="false">
      <c r="A44" s="5"/>
      <c r="B44" s="5"/>
      <c r="C44" s="6"/>
      <c r="D44" s="5"/>
      <c r="E44" s="5"/>
      <c r="F44" s="5"/>
      <c r="G44" s="6"/>
      <c r="H44" s="5" t="str">
        <f aca="true">IF(C44="","",IF(F44="","",IF(OR(F44="Offer",F44="Rejected"),"closed",TODAY()-C44)))</f>
        <v/>
      </c>
      <c r="I44" s="5"/>
      <c r="J44" s="5"/>
    </row>
    <row r="45" customFormat="false" ht="15" hidden="false" customHeight="false" outlineLevel="0" collapsed="false">
      <c r="A45" s="5"/>
      <c r="B45" s="5"/>
      <c r="C45" s="6"/>
      <c r="D45" s="5"/>
      <c r="E45" s="5"/>
      <c r="F45" s="5"/>
      <c r="G45" s="6"/>
      <c r="H45" s="5" t="str">
        <f aca="true">IF(C45="","",IF(F45="","",IF(OR(F45="Offer",F45="Rejected"),"closed",TODAY()-C45)))</f>
        <v/>
      </c>
      <c r="I45" s="5"/>
      <c r="J45" s="5"/>
    </row>
    <row r="46" customFormat="false" ht="15" hidden="false" customHeight="false" outlineLevel="0" collapsed="false">
      <c r="A46" s="5"/>
      <c r="B46" s="5"/>
      <c r="C46" s="6"/>
      <c r="D46" s="5"/>
      <c r="E46" s="5"/>
      <c r="F46" s="5"/>
      <c r="G46" s="6"/>
      <c r="H46" s="5" t="str">
        <f aca="true">IF(C46="","",IF(F46="","",IF(OR(F46="Offer",F46="Rejected"),"closed",TODAY()-C46)))</f>
        <v/>
      </c>
      <c r="I46" s="5"/>
      <c r="J46" s="5"/>
    </row>
    <row r="47" customFormat="false" ht="15" hidden="false" customHeight="false" outlineLevel="0" collapsed="false">
      <c r="A47" s="5"/>
      <c r="B47" s="5"/>
      <c r="C47" s="6"/>
      <c r="D47" s="5"/>
      <c r="E47" s="5"/>
      <c r="F47" s="5"/>
      <c r="G47" s="6"/>
      <c r="H47" s="5" t="str">
        <f aca="true">IF(C47="","",IF(F47="","",IF(OR(F47="Offer",F47="Rejected"),"closed",TODAY()-C47)))</f>
        <v/>
      </c>
      <c r="I47" s="5"/>
      <c r="J47" s="5"/>
    </row>
    <row r="48" customFormat="false" ht="15" hidden="false" customHeight="false" outlineLevel="0" collapsed="false">
      <c r="A48" s="5"/>
      <c r="B48" s="5"/>
      <c r="C48" s="6"/>
      <c r="D48" s="5"/>
      <c r="E48" s="5"/>
      <c r="F48" s="5"/>
      <c r="G48" s="6"/>
      <c r="H48" s="5" t="str">
        <f aca="true">IF(C48="","",IF(F48="","",IF(OR(F48="Offer",F48="Rejected"),"closed",TODAY()-C48)))</f>
        <v/>
      </c>
      <c r="I48" s="5"/>
      <c r="J48" s="5"/>
    </row>
    <row r="49" customFormat="false" ht="15" hidden="false" customHeight="false" outlineLevel="0" collapsed="false">
      <c r="A49" s="5"/>
      <c r="B49" s="5"/>
      <c r="C49" s="6"/>
      <c r="D49" s="5"/>
      <c r="E49" s="5"/>
      <c r="F49" s="5"/>
      <c r="G49" s="6"/>
      <c r="H49" s="5" t="str">
        <f aca="true">IF(C49="","",IF(F49="","",IF(OR(F49="Offer",F49="Rejected"),"closed",TODAY()-C49)))</f>
        <v/>
      </c>
      <c r="I49" s="5"/>
      <c r="J49" s="5"/>
    </row>
    <row r="50" customFormat="false" ht="15" hidden="false" customHeight="false" outlineLevel="0" collapsed="false">
      <c r="A50" s="5"/>
      <c r="B50" s="5"/>
      <c r="C50" s="6"/>
      <c r="D50" s="5"/>
      <c r="E50" s="5"/>
      <c r="F50" s="5"/>
      <c r="G50" s="6"/>
      <c r="H50" s="5" t="str">
        <f aca="true">IF(C50="","",IF(F50="","",IF(OR(F50="Offer",F50="Rejected"),"closed",TODAY()-C50)))</f>
        <v/>
      </c>
      <c r="I50" s="5"/>
      <c r="J50" s="5"/>
    </row>
    <row r="51" customFormat="false" ht="15" hidden="false" customHeight="false" outlineLevel="0" collapsed="false">
      <c r="A51" s="5"/>
      <c r="B51" s="5"/>
      <c r="C51" s="6"/>
      <c r="D51" s="5"/>
      <c r="E51" s="5"/>
      <c r="F51" s="5"/>
      <c r="G51" s="6"/>
      <c r="H51" s="5" t="str">
        <f aca="true">IF(C51="","",IF(F51="","",IF(OR(F51="Offer",F51="Rejected"),"closed",TODAY()-C51)))</f>
        <v/>
      </c>
      <c r="I51" s="5"/>
      <c r="J51" s="5"/>
    </row>
    <row r="52" customFormat="false" ht="15" hidden="false" customHeight="false" outlineLevel="0" collapsed="false">
      <c r="A52" s="5"/>
      <c r="B52" s="5"/>
      <c r="C52" s="6"/>
      <c r="D52" s="5"/>
      <c r="E52" s="5"/>
      <c r="F52" s="5"/>
      <c r="G52" s="6"/>
      <c r="H52" s="5" t="str">
        <f aca="true">IF(C52="","",IF(F52="","",IF(OR(F52="Offer",F52="Rejected"),"closed",TODAY()-C52)))</f>
        <v/>
      </c>
      <c r="I52" s="5"/>
      <c r="J52" s="5"/>
    </row>
    <row r="53" customFormat="false" ht="15" hidden="false" customHeight="false" outlineLevel="0" collapsed="false">
      <c r="A53" s="5"/>
      <c r="B53" s="5"/>
      <c r="C53" s="6"/>
      <c r="D53" s="5"/>
      <c r="E53" s="5"/>
      <c r="F53" s="5"/>
      <c r="G53" s="6"/>
      <c r="H53" s="5" t="str">
        <f aca="true">IF(C53="","",IF(F53="","",IF(OR(F53="Offer",F53="Rejected"),"closed",TODAY()-C53)))</f>
        <v/>
      </c>
      <c r="I53" s="5"/>
      <c r="J53" s="5"/>
    </row>
    <row r="54" customFormat="false" ht="15" hidden="false" customHeight="false" outlineLevel="0" collapsed="false">
      <c r="A54" s="5"/>
      <c r="B54" s="5"/>
      <c r="C54" s="6"/>
      <c r="D54" s="5"/>
      <c r="E54" s="5"/>
      <c r="F54" s="5"/>
      <c r="G54" s="6"/>
      <c r="H54" s="5" t="str">
        <f aca="true">IF(C54="","",IF(F54="","",IF(OR(F54="Offer",F54="Rejected"),"closed",TODAY()-C54)))</f>
        <v/>
      </c>
      <c r="I54" s="5"/>
      <c r="J54" s="5"/>
    </row>
    <row r="55" customFormat="false" ht="15" hidden="false" customHeight="false" outlineLevel="0" collapsed="false">
      <c r="A55" s="5"/>
      <c r="B55" s="5"/>
      <c r="C55" s="6"/>
      <c r="D55" s="5"/>
      <c r="E55" s="5"/>
      <c r="F55" s="5"/>
      <c r="G55" s="6"/>
      <c r="H55" s="5" t="str">
        <f aca="true">IF(C55="","",IF(F55="","",IF(OR(F55="Offer",F55="Rejected"),"closed",TODAY()-C55)))</f>
        <v/>
      </c>
      <c r="I55" s="5"/>
      <c r="J55" s="5"/>
    </row>
    <row r="56" customFormat="false" ht="15" hidden="false" customHeight="false" outlineLevel="0" collapsed="false">
      <c r="A56" s="5"/>
      <c r="B56" s="5"/>
      <c r="C56" s="6"/>
      <c r="D56" s="5"/>
      <c r="E56" s="5"/>
      <c r="F56" s="5"/>
      <c r="G56" s="6"/>
      <c r="H56" s="5" t="str">
        <f aca="true">IF(C56="","",IF(F56="","",IF(OR(F56="Offer",F56="Rejected"),"closed",TODAY()-C56)))</f>
        <v/>
      </c>
      <c r="I56" s="5"/>
      <c r="J56" s="5"/>
    </row>
    <row r="57" customFormat="false" ht="15" hidden="false" customHeight="false" outlineLevel="0" collapsed="false">
      <c r="A57" s="5"/>
      <c r="B57" s="5"/>
      <c r="C57" s="6"/>
      <c r="D57" s="5"/>
      <c r="E57" s="5"/>
      <c r="F57" s="5"/>
      <c r="G57" s="6"/>
      <c r="H57" s="5" t="str">
        <f aca="true">IF(C57="","",IF(F57="","",IF(OR(F57="Offer",F57="Rejected"),"closed",TODAY()-C57)))</f>
        <v/>
      </c>
      <c r="I57" s="5"/>
      <c r="J57" s="5"/>
    </row>
    <row r="58" customFormat="false" ht="15" hidden="false" customHeight="false" outlineLevel="0" collapsed="false">
      <c r="A58" s="5"/>
      <c r="B58" s="5"/>
      <c r="C58" s="6"/>
      <c r="D58" s="5"/>
      <c r="E58" s="5"/>
      <c r="F58" s="5"/>
      <c r="G58" s="6"/>
      <c r="H58" s="5" t="str">
        <f aca="true">IF(C58="","",IF(F58="","",IF(OR(F58="Offer",F58="Rejected"),"closed",TODAY()-C58)))</f>
        <v/>
      </c>
      <c r="I58" s="5"/>
      <c r="J58" s="5"/>
    </row>
    <row r="59" customFormat="false" ht="15" hidden="false" customHeight="false" outlineLevel="0" collapsed="false">
      <c r="A59" s="5"/>
      <c r="B59" s="5"/>
      <c r="C59" s="6"/>
      <c r="D59" s="5"/>
      <c r="E59" s="5"/>
      <c r="F59" s="5"/>
      <c r="G59" s="6"/>
      <c r="H59" s="5" t="str">
        <f aca="true">IF(C59="","",IF(F59="","",IF(OR(F59="Offer",F59="Rejected"),"closed",TODAY()-C59)))</f>
        <v/>
      </c>
      <c r="I59" s="5"/>
      <c r="J59" s="5"/>
    </row>
    <row r="60" customFormat="false" ht="15" hidden="false" customHeight="false" outlineLevel="0" collapsed="false">
      <c r="A60" s="5"/>
      <c r="B60" s="5"/>
      <c r="C60" s="6"/>
      <c r="D60" s="5"/>
      <c r="E60" s="5"/>
      <c r="F60" s="5"/>
      <c r="G60" s="6"/>
      <c r="H60" s="5" t="str">
        <f aca="true">IF(C60="","",IF(F60="","",IF(OR(F60="Offer",F60="Rejected"),"closed",TODAY()-C60)))</f>
        <v/>
      </c>
      <c r="I60" s="5"/>
      <c r="J60" s="5"/>
    </row>
    <row r="61" customFormat="false" ht="15" hidden="false" customHeight="false" outlineLevel="0" collapsed="false">
      <c r="A61" s="5"/>
      <c r="B61" s="5"/>
      <c r="C61" s="6"/>
      <c r="D61" s="5"/>
      <c r="E61" s="5"/>
      <c r="F61" s="5"/>
      <c r="G61" s="6"/>
      <c r="H61" s="5" t="str">
        <f aca="true">IF(C61="","",IF(F61="","",IF(OR(F61="Offer",F61="Rejected"),"closed",TODAY()-C61)))</f>
        <v/>
      </c>
      <c r="I61" s="5"/>
      <c r="J61" s="5"/>
    </row>
    <row r="62" customFormat="false" ht="15" hidden="false" customHeight="false" outlineLevel="0" collapsed="false">
      <c r="A62" s="5"/>
      <c r="B62" s="5"/>
      <c r="C62" s="6"/>
      <c r="D62" s="5"/>
      <c r="E62" s="5"/>
      <c r="F62" s="5"/>
      <c r="G62" s="6"/>
      <c r="H62" s="5" t="str">
        <f aca="true">IF(C62="","",IF(F62="","",IF(OR(F62="Offer",F62="Rejected"),"closed",TODAY()-C62)))</f>
        <v/>
      </c>
      <c r="I62" s="5"/>
      <c r="J62" s="5"/>
    </row>
    <row r="63" customFormat="false" ht="15" hidden="false" customHeight="false" outlineLevel="0" collapsed="false">
      <c r="A63" s="5"/>
      <c r="B63" s="5"/>
      <c r="C63" s="6"/>
      <c r="D63" s="5"/>
      <c r="E63" s="5"/>
      <c r="F63" s="5"/>
      <c r="G63" s="6"/>
      <c r="H63" s="5" t="str">
        <f aca="true">IF(C63="","",IF(F63="","",IF(OR(F63="Offer",F63="Rejected"),"closed",TODAY()-C63)))</f>
        <v/>
      </c>
      <c r="I63" s="5"/>
      <c r="J63" s="5"/>
    </row>
    <row r="64" customFormat="false" ht="15" hidden="false" customHeight="false" outlineLevel="0" collapsed="false">
      <c r="A64" s="5"/>
      <c r="B64" s="5"/>
      <c r="C64" s="6"/>
      <c r="D64" s="5"/>
      <c r="E64" s="5"/>
      <c r="F64" s="5"/>
      <c r="G64" s="6"/>
      <c r="H64" s="5" t="str">
        <f aca="true">IF(C64="","",IF(F64="","",IF(OR(F64="Offer",F64="Rejected"),"closed",TODAY()-C64)))</f>
        <v/>
      </c>
      <c r="I64" s="5"/>
      <c r="J64" s="5"/>
    </row>
    <row r="65" customFormat="false" ht="15" hidden="false" customHeight="false" outlineLevel="0" collapsed="false">
      <c r="A65" s="5"/>
      <c r="B65" s="5"/>
      <c r="C65" s="6"/>
      <c r="D65" s="5"/>
      <c r="E65" s="5"/>
      <c r="F65" s="5"/>
      <c r="G65" s="6"/>
      <c r="H65" s="5" t="str">
        <f aca="true">IF(C65="","",IF(F65="","",IF(OR(F65="Offer",F65="Rejected"),"closed",TODAY()-C65)))</f>
        <v/>
      </c>
      <c r="I65" s="5"/>
      <c r="J65" s="5"/>
    </row>
    <row r="66" customFormat="false" ht="15" hidden="false" customHeight="false" outlineLevel="0" collapsed="false">
      <c r="A66" s="5"/>
      <c r="B66" s="5"/>
      <c r="C66" s="6"/>
      <c r="D66" s="5"/>
      <c r="E66" s="5"/>
      <c r="F66" s="5"/>
      <c r="G66" s="6"/>
      <c r="H66" s="5" t="str">
        <f aca="true">IF(C66="","",IF(F66="","",IF(OR(F66="Offer",F66="Rejected"),"closed",TODAY()-C66)))</f>
        <v/>
      </c>
      <c r="I66" s="5"/>
      <c r="J66" s="5"/>
    </row>
    <row r="67" customFormat="false" ht="15" hidden="false" customHeight="false" outlineLevel="0" collapsed="false">
      <c r="A67" s="5"/>
      <c r="B67" s="5"/>
      <c r="C67" s="6"/>
      <c r="D67" s="5"/>
      <c r="E67" s="5"/>
      <c r="F67" s="5"/>
      <c r="G67" s="6"/>
      <c r="H67" s="5" t="str">
        <f aca="true">IF(C67="","",IF(F67="","",IF(OR(F67="Offer",F67="Rejected"),"closed",TODAY()-C67)))</f>
        <v/>
      </c>
      <c r="I67" s="5"/>
      <c r="J67" s="5"/>
    </row>
    <row r="68" customFormat="false" ht="15" hidden="false" customHeight="false" outlineLevel="0" collapsed="false">
      <c r="A68" s="5"/>
      <c r="B68" s="5"/>
      <c r="C68" s="6"/>
      <c r="D68" s="5"/>
      <c r="E68" s="5"/>
      <c r="F68" s="5"/>
      <c r="G68" s="6"/>
      <c r="H68" s="5" t="str">
        <f aca="true">IF(C68="","",IF(F68="","",IF(OR(F68="Offer",F68="Rejected"),"closed",TODAY()-C68)))</f>
        <v/>
      </c>
      <c r="I68" s="5"/>
      <c r="J68" s="5"/>
    </row>
    <row r="69" customFormat="false" ht="15" hidden="false" customHeight="false" outlineLevel="0" collapsed="false">
      <c r="A69" s="5"/>
      <c r="B69" s="5"/>
      <c r="C69" s="6"/>
      <c r="D69" s="5"/>
      <c r="E69" s="5"/>
      <c r="F69" s="5"/>
      <c r="G69" s="6"/>
      <c r="H69" s="5" t="str">
        <f aca="true">IF(C69="","",IF(F69="","",IF(OR(F69="Offer",F69="Rejected"),"closed",TODAY()-C69)))</f>
        <v/>
      </c>
      <c r="I69" s="5"/>
      <c r="J69" s="5"/>
    </row>
    <row r="70" customFormat="false" ht="15" hidden="false" customHeight="false" outlineLevel="0" collapsed="false">
      <c r="A70" s="5"/>
      <c r="B70" s="5"/>
      <c r="C70" s="6"/>
      <c r="D70" s="5"/>
      <c r="E70" s="5"/>
      <c r="F70" s="5"/>
      <c r="G70" s="6"/>
      <c r="H70" s="5" t="str">
        <f aca="true">IF(C70="","",IF(F70="","",IF(OR(F70="Offer",F70="Rejected"),"closed",TODAY()-C70)))</f>
        <v/>
      </c>
      <c r="I70" s="5"/>
      <c r="J70" s="5"/>
    </row>
    <row r="71" customFormat="false" ht="15" hidden="false" customHeight="false" outlineLevel="0" collapsed="false">
      <c r="A71" s="5"/>
      <c r="B71" s="5"/>
      <c r="C71" s="6"/>
      <c r="D71" s="5"/>
      <c r="E71" s="5"/>
      <c r="F71" s="5"/>
      <c r="G71" s="6"/>
      <c r="H71" s="5" t="str">
        <f aca="true">IF(C71="","",IF(F71="","",IF(OR(F71="Offer",F71="Rejected"),"closed",TODAY()-C71)))</f>
        <v/>
      </c>
      <c r="I71" s="5"/>
      <c r="J71" s="5"/>
    </row>
    <row r="72" customFormat="false" ht="15" hidden="false" customHeight="false" outlineLevel="0" collapsed="false">
      <c r="A72" s="5"/>
      <c r="B72" s="5"/>
      <c r="C72" s="6"/>
      <c r="D72" s="5"/>
      <c r="E72" s="5"/>
      <c r="F72" s="5"/>
      <c r="G72" s="6"/>
      <c r="H72" s="5" t="str">
        <f aca="true">IF(C72="","",IF(F72="","",IF(OR(F72="Offer",F72="Rejected"),"closed",TODAY()-C72)))</f>
        <v/>
      </c>
      <c r="I72" s="5"/>
      <c r="J72" s="5"/>
    </row>
    <row r="73" customFormat="false" ht="15" hidden="false" customHeight="false" outlineLevel="0" collapsed="false">
      <c r="A73" s="5"/>
      <c r="B73" s="5"/>
      <c r="C73" s="6"/>
      <c r="D73" s="5"/>
      <c r="E73" s="5"/>
      <c r="F73" s="5"/>
      <c r="G73" s="6"/>
      <c r="H73" s="5" t="str">
        <f aca="true">IF(C73="","",IF(F73="","",IF(OR(F73="Offer",F73="Rejected"),"closed",TODAY()-C73)))</f>
        <v/>
      </c>
      <c r="I73" s="5"/>
      <c r="J73" s="5"/>
    </row>
    <row r="74" customFormat="false" ht="15" hidden="false" customHeight="false" outlineLevel="0" collapsed="false">
      <c r="A74" s="5"/>
      <c r="B74" s="5"/>
      <c r="C74" s="6"/>
      <c r="D74" s="5"/>
      <c r="E74" s="5"/>
      <c r="F74" s="5"/>
      <c r="G74" s="6"/>
      <c r="H74" s="5" t="str">
        <f aca="true">IF(C74="","",IF(F74="","",IF(OR(F74="Offer",F74="Rejected"),"closed",TODAY()-C74)))</f>
        <v/>
      </c>
      <c r="I74" s="5"/>
      <c r="J74" s="5"/>
    </row>
    <row r="75" customFormat="false" ht="15" hidden="false" customHeight="false" outlineLevel="0" collapsed="false">
      <c r="A75" s="5"/>
      <c r="B75" s="5"/>
      <c r="C75" s="6"/>
      <c r="D75" s="5"/>
      <c r="E75" s="5"/>
      <c r="F75" s="5"/>
      <c r="G75" s="6"/>
      <c r="H75" s="5" t="str">
        <f aca="true">IF(C75="","",IF(F75="","",IF(OR(F75="Offer",F75="Rejected"),"closed",TODAY()-C75)))</f>
        <v/>
      </c>
      <c r="I75" s="5"/>
      <c r="J75" s="5"/>
    </row>
    <row r="76" customFormat="false" ht="15" hidden="false" customHeight="false" outlineLevel="0" collapsed="false">
      <c r="A76" s="5"/>
      <c r="B76" s="5"/>
      <c r="C76" s="6"/>
      <c r="D76" s="5"/>
      <c r="E76" s="5"/>
      <c r="F76" s="5"/>
      <c r="G76" s="6"/>
      <c r="H76" s="5" t="str">
        <f aca="true">IF(C76="","",IF(F76="","",IF(OR(F76="Offer",F76="Rejected"),"closed",TODAY()-C76)))</f>
        <v/>
      </c>
      <c r="I76" s="5"/>
      <c r="J76" s="5"/>
    </row>
    <row r="77" customFormat="false" ht="15" hidden="false" customHeight="false" outlineLevel="0" collapsed="false">
      <c r="A77" s="5"/>
      <c r="B77" s="5"/>
      <c r="C77" s="6"/>
      <c r="D77" s="5"/>
      <c r="E77" s="5"/>
      <c r="F77" s="5"/>
      <c r="G77" s="6"/>
      <c r="H77" s="5" t="str">
        <f aca="true">IF(C77="","",IF(F77="","",IF(OR(F77="Offer",F77="Rejected"),"closed",TODAY()-C77)))</f>
        <v/>
      </c>
      <c r="I77" s="5"/>
      <c r="J77" s="5"/>
    </row>
    <row r="78" customFormat="false" ht="15" hidden="false" customHeight="false" outlineLevel="0" collapsed="false">
      <c r="A78" s="5"/>
      <c r="B78" s="5"/>
      <c r="C78" s="6"/>
      <c r="D78" s="5"/>
      <c r="E78" s="5"/>
      <c r="F78" s="5"/>
      <c r="G78" s="6"/>
      <c r="H78" s="5" t="str">
        <f aca="true">IF(C78="","",IF(F78="","",IF(OR(F78="Offer",F78="Rejected"),"closed",TODAY()-C78)))</f>
        <v/>
      </c>
      <c r="I78" s="5"/>
      <c r="J78" s="5"/>
    </row>
    <row r="79" customFormat="false" ht="15" hidden="false" customHeight="false" outlineLevel="0" collapsed="false">
      <c r="A79" s="5"/>
      <c r="B79" s="5"/>
      <c r="C79" s="6"/>
      <c r="D79" s="5"/>
      <c r="E79" s="5"/>
      <c r="F79" s="5"/>
      <c r="G79" s="6"/>
      <c r="H79" s="5" t="str">
        <f aca="true">IF(C79="","",IF(F79="","",IF(OR(F79="Offer",F79="Rejected"),"closed",TODAY()-C79)))</f>
        <v/>
      </c>
      <c r="I79" s="5"/>
      <c r="J79" s="5"/>
    </row>
    <row r="80" customFormat="false" ht="15" hidden="false" customHeight="false" outlineLevel="0" collapsed="false">
      <c r="A80" s="5"/>
      <c r="B80" s="5"/>
      <c r="C80" s="6"/>
      <c r="D80" s="5"/>
      <c r="E80" s="5"/>
      <c r="F80" s="5"/>
      <c r="G80" s="6"/>
      <c r="H80" s="5" t="str">
        <f aca="true">IF(C80="","",IF(F80="","",IF(OR(F80="Offer",F80="Rejected"),"closed",TODAY()-C80)))</f>
        <v/>
      </c>
      <c r="I80" s="5"/>
      <c r="J80" s="5"/>
    </row>
    <row r="81" customFormat="false" ht="15" hidden="false" customHeight="false" outlineLevel="0" collapsed="false">
      <c r="A81" s="5"/>
      <c r="B81" s="5"/>
      <c r="C81" s="6"/>
      <c r="D81" s="5"/>
      <c r="E81" s="5"/>
      <c r="F81" s="5"/>
      <c r="G81" s="6"/>
      <c r="H81" s="5" t="str">
        <f aca="true">IF(C81="","",IF(F81="","",IF(OR(F81="Offer",F81="Rejected"),"closed",TODAY()-C81)))</f>
        <v/>
      </c>
      <c r="I81" s="5"/>
      <c r="J81" s="5"/>
    </row>
    <row r="82" customFormat="false" ht="15" hidden="false" customHeight="false" outlineLevel="0" collapsed="false">
      <c r="A82" s="5"/>
      <c r="B82" s="5"/>
      <c r="C82" s="6"/>
      <c r="D82" s="5"/>
      <c r="E82" s="5"/>
      <c r="F82" s="5"/>
      <c r="G82" s="6"/>
      <c r="H82" s="5" t="str">
        <f aca="true">IF(C82="","",IF(F82="","",IF(OR(F82="Offer",F82="Rejected"),"closed",TODAY()-C82)))</f>
        <v/>
      </c>
      <c r="I82" s="5"/>
      <c r="J82" s="5"/>
    </row>
    <row r="83" customFormat="false" ht="15" hidden="false" customHeight="false" outlineLevel="0" collapsed="false">
      <c r="A83" s="5"/>
      <c r="B83" s="5"/>
      <c r="C83" s="6"/>
      <c r="D83" s="5"/>
      <c r="E83" s="5"/>
      <c r="F83" s="5"/>
      <c r="G83" s="6"/>
      <c r="H83" s="5" t="str">
        <f aca="true">IF(C83="","",IF(F83="","",IF(OR(F83="Offer",F83="Rejected"),"closed",TODAY()-C83)))</f>
        <v/>
      </c>
      <c r="I83" s="5"/>
      <c r="J83" s="5"/>
    </row>
    <row r="84" customFormat="false" ht="15" hidden="false" customHeight="false" outlineLevel="0" collapsed="false">
      <c r="A84" s="5"/>
      <c r="B84" s="5"/>
      <c r="C84" s="6"/>
      <c r="D84" s="5"/>
      <c r="E84" s="5"/>
      <c r="F84" s="5"/>
      <c r="G84" s="6"/>
      <c r="H84" s="5" t="str">
        <f aca="true">IF(C84="","",IF(F84="","",IF(OR(F84="Offer",F84="Rejected"),"closed",TODAY()-C84)))</f>
        <v/>
      </c>
      <c r="I84" s="5"/>
      <c r="J84" s="5"/>
    </row>
    <row r="85" customFormat="false" ht="15" hidden="false" customHeight="false" outlineLevel="0" collapsed="false">
      <c r="A85" s="5"/>
      <c r="B85" s="5"/>
      <c r="C85" s="6"/>
      <c r="D85" s="5"/>
      <c r="E85" s="5"/>
      <c r="F85" s="5"/>
      <c r="G85" s="6"/>
      <c r="H85" s="5" t="str">
        <f aca="true">IF(C85="","",IF(F85="","",IF(OR(F85="Offer",F85="Rejected"),"closed",TODAY()-C85)))</f>
        <v/>
      </c>
      <c r="I85" s="5"/>
      <c r="J85" s="5"/>
    </row>
    <row r="86" customFormat="false" ht="15" hidden="false" customHeight="false" outlineLevel="0" collapsed="false">
      <c r="A86" s="5"/>
      <c r="B86" s="5"/>
      <c r="C86" s="6"/>
      <c r="D86" s="5"/>
      <c r="E86" s="5"/>
      <c r="F86" s="5"/>
      <c r="G86" s="6"/>
      <c r="H86" s="5" t="str">
        <f aca="true">IF(C86="","",IF(F86="","",IF(OR(F86="Offer",F86="Rejected"),"closed",TODAY()-C86)))</f>
        <v/>
      </c>
      <c r="I86" s="5"/>
      <c r="J86" s="5"/>
    </row>
    <row r="87" customFormat="false" ht="15" hidden="false" customHeight="false" outlineLevel="0" collapsed="false">
      <c r="A87" s="5"/>
      <c r="B87" s="5"/>
      <c r="C87" s="6"/>
      <c r="D87" s="5"/>
      <c r="E87" s="5"/>
      <c r="F87" s="5"/>
      <c r="G87" s="6"/>
      <c r="H87" s="5" t="str">
        <f aca="true">IF(C87="","",IF(F87="","",IF(OR(F87="Offer",F87="Rejected"),"closed",TODAY()-C87)))</f>
        <v/>
      </c>
      <c r="I87" s="5"/>
      <c r="J87" s="5"/>
    </row>
    <row r="88" customFormat="false" ht="15" hidden="false" customHeight="false" outlineLevel="0" collapsed="false">
      <c r="A88" s="5"/>
      <c r="B88" s="5"/>
      <c r="C88" s="6"/>
      <c r="D88" s="5"/>
      <c r="E88" s="5"/>
      <c r="F88" s="5"/>
      <c r="G88" s="6"/>
      <c r="H88" s="5" t="str">
        <f aca="true">IF(C88="","",IF(F88="","",IF(OR(F88="Offer",F88="Rejected"),"closed",TODAY()-C88)))</f>
        <v/>
      </c>
      <c r="I88" s="5"/>
      <c r="J88" s="5"/>
    </row>
    <row r="89" customFormat="false" ht="15" hidden="false" customHeight="false" outlineLevel="0" collapsed="false">
      <c r="A89" s="5"/>
      <c r="B89" s="5"/>
      <c r="C89" s="6"/>
      <c r="D89" s="5"/>
      <c r="E89" s="5"/>
      <c r="F89" s="5"/>
      <c r="G89" s="6"/>
      <c r="H89" s="5" t="str">
        <f aca="true">IF(C89="","",IF(F89="","",IF(OR(F89="Offer",F89="Rejected"),"closed",TODAY()-C89)))</f>
        <v/>
      </c>
      <c r="I89" s="5"/>
      <c r="J89" s="5"/>
    </row>
    <row r="90" customFormat="false" ht="15" hidden="false" customHeight="false" outlineLevel="0" collapsed="false">
      <c r="A90" s="5"/>
      <c r="B90" s="5"/>
      <c r="C90" s="6"/>
      <c r="D90" s="5"/>
      <c r="E90" s="5"/>
      <c r="F90" s="5"/>
      <c r="G90" s="6"/>
      <c r="H90" s="5" t="str">
        <f aca="true">IF(C90="","",IF(F90="","",IF(OR(F90="Offer",F90="Rejected"),"closed",TODAY()-C90)))</f>
        <v/>
      </c>
      <c r="I90" s="5"/>
      <c r="J90" s="5"/>
    </row>
    <row r="91" customFormat="false" ht="15" hidden="false" customHeight="false" outlineLevel="0" collapsed="false">
      <c r="A91" s="5"/>
      <c r="B91" s="5"/>
      <c r="C91" s="6"/>
      <c r="D91" s="5"/>
      <c r="E91" s="5"/>
      <c r="F91" s="5"/>
      <c r="G91" s="6"/>
      <c r="H91" s="5" t="str">
        <f aca="true">IF(C91="","",IF(F91="","",IF(OR(F91="Offer",F91="Rejected"),"closed",TODAY()-C91)))</f>
        <v/>
      </c>
      <c r="I91" s="5"/>
      <c r="J91" s="5"/>
    </row>
    <row r="92" customFormat="false" ht="15" hidden="false" customHeight="false" outlineLevel="0" collapsed="false">
      <c r="A92" s="5"/>
      <c r="B92" s="5"/>
      <c r="C92" s="6"/>
      <c r="D92" s="5"/>
      <c r="E92" s="5"/>
      <c r="F92" s="5"/>
      <c r="G92" s="6"/>
      <c r="H92" s="5" t="str">
        <f aca="true">IF(C92="","",IF(F92="","",IF(OR(F92="Offer",F92="Rejected"),"closed",TODAY()-C92)))</f>
        <v/>
      </c>
      <c r="I92" s="5"/>
      <c r="J92" s="5"/>
    </row>
    <row r="93" customFormat="false" ht="15" hidden="false" customHeight="false" outlineLevel="0" collapsed="false">
      <c r="A93" s="5"/>
      <c r="B93" s="5"/>
      <c r="C93" s="6"/>
      <c r="D93" s="5"/>
      <c r="E93" s="5"/>
      <c r="F93" s="5"/>
      <c r="G93" s="6"/>
      <c r="H93" s="5" t="str">
        <f aca="true">IF(C93="","",IF(F93="","",IF(OR(F93="Offer",F93="Rejected"),"closed",TODAY()-C93)))</f>
        <v/>
      </c>
      <c r="I93" s="5"/>
      <c r="J93" s="5"/>
    </row>
    <row r="94" customFormat="false" ht="15" hidden="false" customHeight="false" outlineLevel="0" collapsed="false">
      <c r="A94" s="5"/>
      <c r="B94" s="5"/>
      <c r="C94" s="6"/>
      <c r="D94" s="5"/>
      <c r="E94" s="5"/>
      <c r="F94" s="5"/>
      <c r="G94" s="6"/>
      <c r="H94" s="5" t="str">
        <f aca="true">IF(C94="","",IF(F94="","",IF(OR(F94="Offer",F94="Rejected"),"closed",TODAY()-C94)))</f>
        <v/>
      </c>
      <c r="I94" s="5"/>
      <c r="J94" s="5"/>
    </row>
    <row r="95" customFormat="false" ht="15" hidden="false" customHeight="false" outlineLevel="0" collapsed="false">
      <c r="A95" s="5"/>
      <c r="B95" s="5"/>
      <c r="C95" s="6"/>
      <c r="D95" s="5"/>
      <c r="E95" s="5"/>
      <c r="F95" s="5"/>
      <c r="G95" s="6"/>
      <c r="H95" s="5" t="str">
        <f aca="true">IF(C95="","",IF(F95="","",IF(OR(F95="Offer",F95="Rejected"),"closed",TODAY()-C95)))</f>
        <v/>
      </c>
      <c r="I95" s="5"/>
      <c r="J95" s="5"/>
    </row>
    <row r="96" customFormat="false" ht="15" hidden="false" customHeight="false" outlineLevel="0" collapsed="false">
      <c r="A96" s="5"/>
      <c r="B96" s="5"/>
      <c r="C96" s="6"/>
      <c r="D96" s="5"/>
      <c r="E96" s="5"/>
      <c r="F96" s="5"/>
      <c r="G96" s="6"/>
      <c r="H96" s="5" t="str">
        <f aca="true">IF(C96="","",IF(F96="","",IF(OR(F96="Offer",F96="Rejected"),"closed",TODAY()-C96)))</f>
        <v/>
      </c>
      <c r="I96" s="5"/>
      <c r="J96" s="5"/>
    </row>
    <row r="97" customFormat="false" ht="15" hidden="false" customHeight="false" outlineLevel="0" collapsed="false">
      <c r="A97" s="5"/>
      <c r="B97" s="5"/>
      <c r="C97" s="6"/>
      <c r="D97" s="5"/>
      <c r="E97" s="5"/>
      <c r="F97" s="5"/>
      <c r="G97" s="6"/>
      <c r="H97" s="5" t="str">
        <f aca="true">IF(C97="","",IF(F97="","",IF(OR(F97="Offer",F97="Rejected"),"closed",TODAY()-C97)))</f>
        <v/>
      </c>
      <c r="I97" s="5"/>
      <c r="J97" s="5"/>
    </row>
    <row r="98" customFormat="false" ht="15" hidden="false" customHeight="false" outlineLevel="0" collapsed="false">
      <c r="A98" s="5"/>
      <c r="B98" s="5"/>
      <c r="C98" s="6"/>
      <c r="D98" s="5"/>
      <c r="E98" s="5"/>
      <c r="F98" s="5"/>
      <c r="G98" s="6"/>
      <c r="H98" s="5" t="str">
        <f aca="true">IF(C98="","",IF(F98="","",IF(OR(F98="Offer",F98="Rejected"),"closed",TODAY()-C98)))</f>
        <v/>
      </c>
      <c r="I98" s="5"/>
      <c r="J98" s="5"/>
    </row>
    <row r="99" customFormat="false" ht="15" hidden="false" customHeight="false" outlineLevel="0" collapsed="false">
      <c r="A99" s="5"/>
      <c r="B99" s="5"/>
      <c r="C99" s="6"/>
      <c r="D99" s="5"/>
      <c r="E99" s="5"/>
      <c r="F99" s="5"/>
      <c r="G99" s="6"/>
      <c r="H99" s="5" t="str">
        <f aca="true">IF(C99="","",IF(F99="","",IF(OR(F99="Offer",F99="Rejected"),"closed",TODAY()-C99)))</f>
        <v/>
      </c>
      <c r="I99" s="5"/>
      <c r="J99" s="5"/>
    </row>
    <row r="100" customFormat="false" ht="15" hidden="false" customHeight="false" outlineLevel="0" collapsed="false">
      <c r="A100" s="5"/>
      <c r="B100" s="5"/>
      <c r="C100" s="6"/>
      <c r="D100" s="5"/>
      <c r="E100" s="5"/>
      <c r="F100" s="5"/>
      <c r="G100" s="6"/>
      <c r="H100" s="5" t="str">
        <f aca="true">IF(C100="","",IF(F100="","",IF(OR(F100="Offer",F100="Rejected"),"closed",TODAY()-C100)))</f>
        <v/>
      </c>
      <c r="I100" s="5"/>
      <c r="J100" s="5"/>
    </row>
    <row r="101" customFormat="false" ht="15" hidden="false" customHeight="false" outlineLevel="0" collapsed="false">
      <c r="A101" s="5"/>
      <c r="B101" s="5"/>
      <c r="C101" s="6"/>
      <c r="D101" s="5"/>
      <c r="E101" s="5"/>
      <c r="F101" s="5"/>
      <c r="G101" s="6"/>
      <c r="H101" s="5" t="str">
        <f aca="true">IF(C101="","",IF(F101="","",IF(OR(F101="Offer",F101="Rejected"),"closed",TODAY()-C101)))</f>
        <v/>
      </c>
      <c r="I101" s="5"/>
      <c r="J101" s="5"/>
    </row>
    <row r="102" customFormat="false" ht="15" hidden="false" customHeight="false" outlineLevel="0" collapsed="false">
      <c r="A102" s="5"/>
      <c r="B102" s="5"/>
      <c r="C102" s="6"/>
      <c r="D102" s="5"/>
      <c r="E102" s="5"/>
      <c r="F102" s="5"/>
      <c r="G102" s="6"/>
      <c r="H102" s="5" t="str">
        <f aca="true">IF(C102="","",IF(F102="","",IF(OR(F102="Offer",F102="Rejected"),"closed",TODAY()-C102)))</f>
        <v/>
      </c>
      <c r="I102" s="5"/>
      <c r="J102" s="5"/>
    </row>
    <row r="103" customFormat="false" ht="15" hidden="false" customHeight="false" outlineLevel="0" collapsed="false">
      <c r="A103" s="5"/>
      <c r="B103" s="5"/>
      <c r="C103" s="6"/>
      <c r="D103" s="5"/>
      <c r="E103" s="5"/>
      <c r="F103" s="5"/>
      <c r="G103" s="6"/>
      <c r="H103" s="5" t="str">
        <f aca="true">IF(C103="","",IF(F103="","",IF(OR(F103="Offer",F103="Rejected"),"closed",TODAY()-C103)))</f>
        <v/>
      </c>
      <c r="I103" s="5"/>
      <c r="J103" s="5"/>
    </row>
    <row r="104" customFormat="false" ht="15" hidden="false" customHeight="false" outlineLevel="0" collapsed="false">
      <c r="A104" s="5"/>
      <c r="B104" s="5"/>
      <c r="C104" s="6"/>
      <c r="D104" s="5"/>
      <c r="E104" s="5"/>
      <c r="F104" s="5"/>
      <c r="G104" s="6"/>
      <c r="H104" s="5" t="str">
        <f aca="true">IF(C104="","",IF(F104="","",IF(OR(F104="Offer",F104="Rejected"),"closed",TODAY()-C104)))</f>
        <v/>
      </c>
      <c r="I104" s="5"/>
      <c r="J104" s="5"/>
    </row>
    <row r="105" customFormat="false" ht="15" hidden="false" customHeight="false" outlineLevel="0" collapsed="false">
      <c r="A105" s="5"/>
      <c r="B105" s="5"/>
      <c r="C105" s="6"/>
      <c r="D105" s="5"/>
      <c r="E105" s="5"/>
      <c r="F105" s="5"/>
      <c r="G105" s="6"/>
      <c r="H105" s="5" t="str">
        <f aca="true">IF(C105="","",IF(F105="","",IF(OR(F105="Offer",F105="Rejected"),"closed",TODAY()-C105)))</f>
        <v/>
      </c>
      <c r="I105" s="5"/>
      <c r="J105" s="5"/>
    </row>
    <row r="106" customFormat="false" ht="15" hidden="false" customHeight="false" outlineLevel="0" collapsed="false">
      <c r="A106" s="5"/>
      <c r="B106" s="5"/>
      <c r="C106" s="6"/>
      <c r="D106" s="5"/>
      <c r="E106" s="5"/>
      <c r="F106" s="5"/>
      <c r="G106" s="6"/>
      <c r="H106" s="5" t="str">
        <f aca="true">IF(C106="","",IF(F106="","",IF(OR(F106="Offer",F106="Rejected"),"closed",TODAY()-C106)))</f>
        <v/>
      </c>
      <c r="I106" s="5"/>
      <c r="J106" s="5"/>
    </row>
    <row r="107" customFormat="false" ht="15" hidden="false" customHeight="false" outlineLevel="0" collapsed="false">
      <c r="A107" s="5"/>
      <c r="B107" s="5"/>
      <c r="C107" s="6"/>
      <c r="D107" s="5"/>
      <c r="E107" s="5"/>
      <c r="F107" s="5"/>
      <c r="G107" s="6"/>
      <c r="H107" s="5" t="str">
        <f aca="true">IF(C107="","",IF(F107="","",IF(OR(F107="Offer",F107="Rejected"),"closed",TODAY()-C107)))</f>
        <v/>
      </c>
      <c r="I107" s="5"/>
      <c r="J107" s="5"/>
    </row>
    <row r="108" customFormat="false" ht="15" hidden="false" customHeight="false" outlineLevel="0" collapsed="false">
      <c r="A108" s="5"/>
      <c r="B108" s="5"/>
      <c r="C108" s="6"/>
      <c r="D108" s="5"/>
      <c r="E108" s="5"/>
      <c r="F108" s="5"/>
      <c r="G108" s="6"/>
      <c r="H108" s="5" t="str">
        <f aca="true">IF(C108="","",IF(F108="","",IF(OR(F108="Offer",F108="Rejected"),"closed",TODAY()-C108)))</f>
        <v/>
      </c>
      <c r="I108" s="5"/>
      <c r="J108" s="5"/>
    </row>
    <row r="109" customFormat="false" ht="15" hidden="false" customHeight="false" outlineLevel="0" collapsed="false">
      <c r="A109" s="5"/>
      <c r="B109" s="5"/>
      <c r="C109" s="6"/>
      <c r="D109" s="5"/>
      <c r="E109" s="5"/>
      <c r="F109" s="5"/>
      <c r="G109" s="6"/>
      <c r="H109" s="5" t="str">
        <f aca="true">IF(C109="","",IF(F109="","",IF(OR(F109="Offer",F109="Rejected"),"closed",TODAY()-C109)))</f>
        <v/>
      </c>
      <c r="I109" s="5"/>
      <c r="J109" s="5"/>
    </row>
    <row r="110" customFormat="false" ht="15" hidden="false" customHeight="false" outlineLevel="0" collapsed="false">
      <c r="A110" s="5"/>
      <c r="B110" s="5"/>
      <c r="C110" s="6"/>
      <c r="D110" s="5"/>
      <c r="E110" s="5"/>
      <c r="F110" s="5"/>
      <c r="G110" s="6"/>
      <c r="H110" s="5" t="str">
        <f aca="true">IF(C110="","",IF(F110="","",IF(OR(F110="Offer",F110="Rejected"),"closed",TODAY()-C110)))</f>
        <v/>
      </c>
      <c r="I110" s="5"/>
      <c r="J110" s="5"/>
    </row>
    <row r="111" customFormat="false" ht="15" hidden="false" customHeight="false" outlineLevel="0" collapsed="false">
      <c r="A111" s="5"/>
      <c r="B111" s="5"/>
      <c r="C111" s="6"/>
      <c r="D111" s="5"/>
      <c r="E111" s="5"/>
      <c r="F111" s="5"/>
      <c r="G111" s="6"/>
      <c r="H111" s="5" t="str">
        <f aca="true">IF(C111="","",IF(F111="","",IF(OR(F111="Offer",F111="Rejected"),"closed",TODAY()-C111)))</f>
        <v/>
      </c>
      <c r="I111" s="5"/>
      <c r="J111" s="5"/>
    </row>
    <row r="112" customFormat="false" ht="15" hidden="false" customHeight="false" outlineLevel="0" collapsed="false">
      <c r="A112" s="5"/>
      <c r="B112" s="5"/>
      <c r="C112" s="6"/>
      <c r="D112" s="5"/>
      <c r="E112" s="5"/>
      <c r="F112" s="5"/>
      <c r="G112" s="6"/>
      <c r="H112" s="5" t="str">
        <f aca="true">IF(C112="","",IF(F112="","",IF(OR(F112="Offer",F112="Rejected"),"closed",TODAY()-C112)))</f>
        <v/>
      </c>
      <c r="I112" s="5"/>
      <c r="J112" s="5"/>
    </row>
    <row r="113" customFormat="false" ht="15" hidden="false" customHeight="false" outlineLevel="0" collapsed="false">
      <c r="A113" s="5"/>
      <c r="B113" s="5"/>
      <c r="C113" s="6"/>
      <c r="D113" s="5"/>
      <c r="E113" s="5"/>
      <c r="F113" s="5"/>
      <c r="G113" s="6"/>
      <c r="H113" s="5" t="str">
        <f aca="true">IF(C113="","",IF(F113="","",IF(OR(F113="Offer",F113="Rejected"),"closed",TODAY()-C113)))</f>
        <v/>
      </c>
      <c r="I113" s="5"/>
      <c r="J113" s="5"/>
    </row>
    <row r="114" customFormat="false" ht="15" hidden="false" customHeight="false" outlineLevel="0" collapsed="false">
      <c r="A114" s="5"/>
      <c r="B114" s="5"/>
      <c r="C114" s="6"/>
      <c r="D114" s="5"/>
      <c r="E114" s="5"/>
      <c r="F114" s="5"/>
      <c r="G114" s="6"/>
      <c r="H114" s="5" t="str">
        <f aca="true">IF(C114="","",IF(F114="","",IF(OR(F114="Offer",F114="Rejected"),"closed",TODAY()-C114)))</f>
        <v/>
      </c>
      <c r="I114" s="5"/>
      <c r="J114" s="5"/>
    </row>
    <row r="115" customFormat="false" ht="15" hidden="false" customHeight="false" outlineLevel="0" collapsed="false">
      <c r="A115" s="5"/>
      <c r="B115" s="5"/>
      <c r="C115" s="6"/>
      <c r="D115" s="5"/>
      <c r="E115" s="5"/>
      <c r="F115" s="5"/>
      <c r="G115" s="6"/>
      <c r="H115" s="5" t="str">
        <f aca="true">IF(C115="","",IF(F115="","",IF(OR(F115="Offer",F115="Rejected"),"closed",TODAY()-C115)))</f>
        <v/>
      </c>
      <c r="I115" s="5"/>
      <c r="J115" s="5"/>
    </row>
    <row r="116" customFormat="false" ht="15" hidden="false" customHeight="false" outlineLevel="0" collapsed="false">
      <c r="A116" s="5"/>
      <c r="B116" s="5"/>
      <c r="C116" s="6"/>
      <c r="D116" s="5"/>
      <c r="E116" s="5"/>
      <c r="F116" s="5"/>
      <c r="G116" s="6"/>
      <c r="H116" s="5" t="str">
        <f aca="true">IF(C116="","",IF(F116="","",IF(OR(F116="Offer",F116="Rejected"),"closed",TODAY()-C116)))</f>
        <v/>
      </c>
      <c r="I116" s="5"/>
      <c r="J116" s="5"/>
    </row>
    <row r="117" customFormat="false" ht="15" hidden="false" customHeight="false" outlineLevel="0" collapsed="false">
      <c r="A117" s="5"/>
      <c r="B117" s="5"/>
      <c r="C117" s="6"/>
      <c r="D117" s="5"/>
      <c r="E117" s="5"/>
      <c r="F117" s="5"/>
      <c r="G117" s="6"/>
      <c r="H117" s="5" t="str">
        <f aca="true">IF(C117="","",IF(F117="","",IF(OR(F117="Offer",F117="Rejected"),"closed",TODAY()-C117)))</f>
        <v/>
      </c>
      <c r="I117" s="5"/>
      <c r="J117" s="5"/>
    </row>
    <row r="118" customFormat="false" ht="15" hidden="false" customHeight="false" outlineLevel="0" collapsed="false">
      <c r="A118" s="5"/>
      <c r="B118" s="5"/>
      <c r="C118" s="6"/>
      <c r="D118" s="5"/>
      <c r="E118" s="5"/>
      <c r="F118" s="5"/>
      <c r="G118" s="6"/>
      <c r="H118" s="5" t="str">
        <f aca="true">IF(C118="","",IF(F118="","",IF(OR(F118="Offer",F118="Rejected"),"closed",TODAY()-C118)))</f>
        <v/>
      </c>
      <c r="I118" s="5"/>
      <c r="J118" s="5"/>
    </row>
    <row r="119" customFormat="false" ht="15" hidden="false" customHeight="false" outlineLevel="0" collapsed="false">
      <c r="A119" s="5"/>
      <c r="B119" s="5"/>
      <c r="C119" s="6"/>
      <c r="D119" s="5"/>
      <c r="E119" s="5"/>
      <c r="F119" s="5"/>
      <c r="G119" s="6"/>
      <c r="H119" s="5" t="str">
        <f aca="true">IF(C119="","",IF(F119="","",IF(OR(F119="Offer",F119="Rejected"),"closed",TODAY()-C119)))</f>
        <v/>
      </c>
      <c r="I119" s="5"/>
      <c r="J119" s="5"/>
    </row>
    <row r="120" customFormat="false" ht="15" hidden="false" customHeight="false" outlineLevel="0" collapsed="false">
      <c r="A120" s="5"/>
      <c r="B120" s="5"/>
      <c r="C120" s="6"/>
      <c r="D120" s="5"/>
      <c r="E120" s="5"/>
      <c r="F120" s="5"/>
      <c r="G120" s="6"/>
      <c r="H120" s="5" t="str">
        <f aca="true">IF(C120="","",IF(F120="","",IF(OR(F120="Offer",F120="Rejected"),"closed",TODAY()-C120)))</f>
        <v/>
      </c>
      <c r="I120" s="5"/>
      <c r="J120" s="5"/>
    </row>
    <row r="121" customFormat="false" ht="15" hidden="false" customHeight="false" outlineLevel="0" collapsed="false">
      <c r="A121" s="5"/>
      <c r="B121" s="5"/>
      <c r="C121" s="6"/>
      <c r="D121" s="5"/>
      <c r="E121" s="5"/>
      <c r="F121" s="5"/>
      <c r="G121" s="6"/>
      <c r="H121" s="5" t="str">
        <f aca="true">IF(C121="","",IF(F121="","",IF(OR(F121="Offer",F121="Rejected"),"closed",TODAY()-C121)))</f>
        <v/>
      </c>
      <c r="I121" s="5"/>
      <c r="J121" s="5"/>
    </row>
    <row r="122" customFormat="false" ht="15" hidden="false" customHeight="false" outlineLevel="0" collapsed="false">
      <c r="A122" s="5"/>
      <c r="B122" s="5"/>
      <c r="C122" s="6"/>
      <c r="D122" s="5"/>
      <c r="E122" s="5"/>
      <c r="F122" s="5"/>
      <c r="G122" s="6"/>
      <c r="H122" s="5" t="str">
        <f aca="true">IF(C122="","",IF(F122="","",IF(OR(F122="Offer",F122="Rejected"),"closed",TODAY()-C122)))</f>
        <v/>
      </c>
      <c r="I122" s="5"/>
      <c r="J122" s="5"/>
    </row>
    <row r="123" customFormat="false" ht="15" hidden="false" customHeight="false" outlineLevel="0" collapsed="false">
      <c r="A123" s="5"/>
      <c r="B123" s="5"/>
      <c r="C123" s="6"/>
      <c r="D123" s="5"/>
      <c r="E123" s="5"/>
      <c r="F123" s="5"/>
      <c r="G123" s="6"/>
      <c r="H123" s="5" t="str">
        <f aca="true">IF(C123="","",IF(F123="","",IF(OR(F123="Offer",F123="Rejected"),"closed",TODAY()-C123)))</f>
        <v/>
      </c>
      <c r="I123" s="5"/>
      <c r="J123" s="5"/>
    </row>
    <row r="124" customFormat="false" ht="15" hidden="false" customHeight="false" outlineLevel="0" collapsed="false">
      <c r="A124" s="5"/>
      <c r="B124" s="5"/>
      <c r="C124" s="6"/>
      <c r="D124" s="5"/>
      <c r="E124" s="5"/>
      <c r="F124" s="5"/>
      <c r="G124" s="6"/>
      <c r="H124" s="5" t="str">
        <f aca="true">IF(C124="","",IF(F124="","",IF(OR(F124="Offer",F124="Rejected"),"closed",TODAY()-C124)))</f>
        <v/>
      </c>
      <c r="I124" s="5"/>
      <c r="J124" s="5"/>
    </row>
    <row r="125" customFormat="false" ht="15" hidden="false" customHeight="false" outlineLevel="0" collapsed="false">
      <c r="A125" s="5"/>
      <c r="B125" s="5"/>
      <c r="C125" s="6"/>
      <c r="D125" s="5"/>
      <c r="E125" s="5"/>
      <c r="F125" s="5"/>
      <c r="G125" s="6"/>
      <c r="H125" s="5" t="str">
        <f aca="true">IF(C125="","",IF(F125="","",IF(OR(F125="Offer",F125="Rejected"),"closed",TODAY()-C125)))</f>
        <v/>
      </c>
      <c r="I125" s="5"/>
      <c r="J125" s="5"/>
    </row>
    <row r="126" customFormat="false" ht="15" hidden="false" customHeight="false" outlineLevel="0" collapsed="false">
      <c r="A126" s="5"/>
      <c r="B126" s="5"/>
      <c r="C126" s="6"/>
      <c r="D126" s="5"/>
      <c r="E126" s="5"/>
      <c r="F126" s="5"/>
      <c r="G126" s="6"/>
      <c r="H126" s="5" t="str">
        <f aca="true">IF(C126="","",IF(F126="","",IF(OR(F126="Offer",F126="Rejected"),"closed",TODAY()-C126)))</f>
        <v/>
      </c>
      <c r="I126" s="5"/>
      <c r="J126" s="5"/>
    </row>
    <row r="127" customFormat="false" ht="15" hidden="false" customHeight="false" outlineLevel="0" collapsed="false">
      <c r="A127" s="5"/>
      <c r="B127" s="5"/>
      <c r="C127" s="6"/>
      <c r="D127" s="5"/>
      <c r="E127" s="5"/>
      <c r="F127" s="5"/>
      <c r="G127" s="6"/>
      <c r="H127" s="5" t="str">
        <f aca="true">IF(C127="","",IF(F127="","",IF(OR(F127="Offer",F127="Rejected"),"closed",TODAY()-C127)))</f>
        <v/>
      </c>
      <c r="I127" s="5"/>
      <c r="J127" s="5"/>
    </row>
    <row r="128" customFormat="false" ht="15" hidden="false" customHeight="false" outlineLevel="0" collapsed="false">
      <c r="A128" s="5"/>
      <c r="B128" s="5"/>
      <c r="C128" s="6"/>
      <c r="D128" s="5"/>
      <c r="E128" s="5"/>
      <c r="F128" s="5"/>
      <c r="G128" s="6"/>
      <c r="H128" s="5" t="str">
        <f aca="true">IF(C128="","",IF(F128="","",IF(OR(F128="Offer",F128="Rejected"),"closed",TODAY()-C128)))</f>
        <v/>
      </c>
      <c r="I128" s="5"/>
      <c r="J128" s="5"/>
    </row>
    <row r="129" customFormat="false" ht="15" hidden="false" customHeight="false" outlineLevel="0" collapsed="false">
      <c r="A129" s="5"/>
      <c r="B129" s="5"/>
      <c r="C129" s="6"/>
      <c r="D129" s="5"/>
      <c r="E129" s="5"/>
      <c r="F129" s="5"/>
      <c r="G129" s="6"/>
      <c r="H129" s="5" t="str">
        <f aca="true">IF(C129="","",IF(F129="","",IF(OR(F129="Offer",F129="Rejected"),"closed",TODAY()-C129)))</f>
        <v/>
      </c>
      <c r="I129" s="5"/>
      <c r="J129" s="5"/>
    </row>
    <row r="130" customFormat="false" ht="15" hidden="false" customHeight="false" outlineLevel="0" collapsed="false">
      <c r="A130" s="5"/>
      <c r="B130" s="5"/>
      <c r="C130" s="6"/>
      <c r="D130" s="5"/>
      <c r="E130" s="5"/>
      <c r="F130" s="5"/>
      <c r="G130" s="6"/>
      <c r="H130" s="5" t="str">
        <f aca="true">IF(C130="","",IF(F130="","",IF(OR(F130="Offer",F130="Rejected"),"closed",TODAY()-C130)))</f>
        <v/>
      </c>
      <c r="I130" s="5"/>
      <c r="J130" s="5"/>
    </row>
    <row r="131" customFormat="false" ht="15" hidden="false" customHeight="false" outlineLevel="0" collapsed="false">
      <c r="A131" s="5"/>
      <c r="B131" s="5"/>
      <c r="C131" s="6"/>
      <c r="D131" s="5"/>
      <c r="E131" s="5"/>
      <c r="F131" s="5"/>
      <c r="G131" s="6"/>
      <c r="H131" s="5" t="str">
        <f aca="true">IF(C131="","",IF(F131="","",IF(OR(F131="Offer",F131="Rejected"),"closed",TODAY()-C131)))</f>
        <v/>
      </c>
      <c r="I131" s="5"/>
      <c r="J131" s="5"/>
    </row>
    <row r="132" customFormat="false" ht="15" hidden="false" customHeight="false" outlineLevel="0" collapsed="false">
      <c r="A132" s="5"/>
      <c r="B132" s="5"/>
      <c r="C132" s="6"/>
      <c r="D132" s="5"/>
      <c r="E132" s="5"/>
      <c r="F132" s="5"/>
      <c r="G132" s="6"/>
      <c r="H132" s="5" t="str">
        <f aca="true">IF(C132="","",IF(F132="","",IF(OR(F132="Offer",F132="Rejected"),"closed",TODAY()-C132)))</f>
        <v/>
      </c>
      <c r="I132" s="5"/>
      <c r="J132" s="5"/>
    </row>
    <row r="133" customFormat="false" ht="15" hidden="false" customHeight="false" outlineLevel="0" collapsed="false">
      <c r="A133" s="5"/>
      <c r="B133" s="5"/>
      <c r="C133" s="6"/>
      <c r="D133" s="5"/>
      <c r="E133" s="5"/>
      <c r="F133" s="5"/>
      <c r="G133" s="6"/>
      <c r="H133" s="5" t="str">
        <f aca="true">IF(C133="","",IF(F133="","",IF(OR(F133="Offer",F133="Rejected"),"closed",TODAY()-C133)))</f>
        <v/>
      </c>
      <c r="I133" s="5"/>
      <c r="J133" s="5"/>
    </row>
    <row r="134" customFormat="false" ht="15" hidden="false" customHeight="false" outlineLevel="0" collapsed="false">
      <c r="A134" s="5"/>
      <c r="B134" s="5"/>
      <c r="C134" s="6"/>
      <c r="D134" s="5"/>
      <c r="E134" s="5"/>
      <c r="F134" s="5"/>
      <c r="G134" s="6"/>
      <c r="H134" s="5" t="str">
        <f aca="true">IF(C134="","",IF(F134="","",IF(OR(F134="Offer",F134="Rejected"),"closed",TODAY()-C134)))</f>
        <v/>
      </c>
      <c r="I134" s="5"/>
      <c r="J134" s="5"/>
    </row>
    <row r="135" customFormat="false" ht="15" hidden="false" customHeight="false" outlineLevel="0" collapsed="false">
      <c r="A135" s="5"/>
      <c r="B135" s="5"/>
      <c r="C135" s="6"/>
      <c r="D135" s="5"/>
      <c r="E135" s="5"/>
      <c r="F135" s="5"/>
      <c r="G135" s="6"/>
      <c r="H135" s="5" t="str">
        <f aca="true">IF(C135="","",IF(F135="","",IF(OR(F135="Offer",F135="Rejected"),"closed",TODAY()-C135)))</f>
        <v/>
      </c>
      <c r="I135" s="5"/>
      <c r="J135" s="5"/>
    </row>
    <row r="136" customFormat="false" ht="15" hidden="false" customHeight="false" outlineLevel="0" collapsed="false">
      <c r="A136" s="5"/>
      <c r="B136" s="5"/>
      <c r="C136" s="6"/>
      <c r="D136" s="5"/>
      <c r="E136" s="5"/>
      <c r="F136" s="5"/>
      <c r="G136" s="6"/>
      <c r="H136" s="5" t="str">
        <f aca="true">IF(C136="","",IF(F136="","",IF(OR(F136="Offer",F136="Rejected"),"closed",TODAY()-C136)))</f>
        <v/>
      </c>
      <c r="I136" s="5"/>
      <c r="J136" s="5"/>
    </row>
    <row r="137" customFormat="false" ht="15" hidden="false" customHeight="false" outlineLevel="0" collapsed="false">
      <c r="A137" s="5"/>
      <c r="B137" s="5"/>
      <c r="C137" s="6"/>
      <c r="D137" s="5"/>
      <c r="E137" s="5"/>
      <c r="F137" s="5"/>
      <c r="G137" s="6"/>
      <c r="H137" s="5" t="str">
        <f aca="true">IF(C137="","",IF(F137="","",IF(OR(F137="Offer",F137="Rejected"),"closed",TODAY()-C137)))</f>
        <v/>
      </c>
      <c r="I137" s="5"/>
      <c r="J137" s="5"/>
    </row>
    <row r="138" customFormat="false" ht="15" hidden="false" customHeight="false" outlineLevel="0" collapsed="false">
      <c r="A138" s="5"/>
      <c r="B138" s="5"/>
      <c r="C138" s="6"/>
      <c r="D138" s="5"/>
      <c r="E138" s="5"/>
      <c r="F138" s="5"/>
      <c r="G138" s="6"/>
      <c r="H138" s="5" t="str">
        <f aca="true">IF(C138="","",IF(F138="","",IF(OR(F138="Offer",F138="Rejected"),"closed",TODAY()-C138)))</f>
        <v/>
      </c>
      <c r="I138" s="5"/>
      <c r="J138" s="5"/>
    </row>
    <row r="139" customFormat="false" ht="15" hidden="false" customHeight="false" outlineLevel="0" collapsed="false">
      <c r="A139" s="5"/>
      <c r="B139" s="5"/>
      <c r="C139" s="6"/>
      <c r="D139" s="5"/>
      <c r="E139" s="5"/>
      <c r="F139" s="5"/>
      <c r="G139" s="6"/>
      <c r="H139" s="5" t="str">
        <f aca="true">IF(C139="","",IF(F139="","",IF(OR(F139="Offer",F139="Rejected"),"closed",TODAY()-C139)))</f>
        <v/>
      </c>
      <c r="I139" s="5"/>
      <c r="J139" s="5"/>
    </row>
    <row r="140" customFormat="false" ht="15" hidden="false" customHeight="false" outlineLevel="0" collapsed="false">
      <c r="A140" s="5"/>
      <c r="B140" s="5"/>
      <c r="C140" s="6"/>
      <c r="D140" s="5"/>
      <c r="E140" s="5"/>
      <c r="F140" s="5"/>
      <c r="G140" s="6"/>
      <c r="H140" s="5" t="str">
        <f aca="true">IF(C140="","",IF(F140="","",IF(OR(F140="Offer",F140="Rejected"),"closed",TODAY()-C140)))</f>
        <v/>
      </c>
      <c r="I140" s="5"/>
      <c r="J140" s="5"/>
    </row>
    <row r="141" customFormat="false" ht="15" hidden="false" customHeight="false" outlineLevel="0" collapsed="false">
      <c r="A141" s="5"/>
      <c r="B141" s="5"/>
      <c r="C141" s="6"/>
      <c r="D141" s="5"/>
      <c r="E141" s="5"/>
      <c r="F141" s="5"/>
      <c r="G141" s="6"/>
      <c r="H141" s="5" t="str">
        <f aca="true">IF(C141="","",IF(F141="","",IF(OR(F141="Offer",F141="Rejected"),"closed",TODAY()-C141)))</f>
        <v/>
      </c>
      <c r="I141" s="5"/>
      <c r="J141" s="5"/>
    </row>
    <row r="142" customFormat="false" ht="15" hidden="false" customHeight="false" outlineLevel="0" collapsed="false">
      <c r="A142" s="5"/>
      <c r="B142" s="5"/>
      <c r="C142" s="6"/>
      <c r="D142" s="5"/>
      <c r="E142" s="5"/>
      <c r="F142" s="5"/>
      <c r="G142" s="6"/>
      <c r="H142" s="5" t="str">
        <f aca="true">IF(C142="","",IF(F142="","",IF(OR(F142="Offer",F142="Rejected"),"closed",TODAY()-C142)))</f>
        <v/>
      </c>
      <c r="I142" s="5"/>
      <c r="J142" s="5"/>
    </row>
    <row r="143" customFormat="false" ht="15" hidden="false" customHeight="false" outlineLevel="0" collapsed="false">
      <c r="A143" s="5"/>
      <c r="B143" s="5"/>
      <c r="C143" s="6"/>
      <c r="D143" s="5"/>
      <c r="E143" s="5"/>
      <c r="F143" s="5"/>
      <c r="G143" s="6"/>
      <c r="H143" s="5" t="str">
        <f aca="true">IF(C143="","",IF(F143="","",IF(OR(F143="Offer",F143="Rejected"),"closed",TODAY()-C143)))</f>
        <v/>
      </c>
      <c r="I143" s="5"/>
      <c r="J143" s="5"/>
    </row>
    <row r="144" customFormat="false" ht="15" hidden="false" customHeight="false" outlineLevel="0" collapsed="false">
      <c r="A144" s="5"/>
      <c r="B144" s="5"/>
      <c r="C144" s="6"/>
      <c r="D144" s="5"/>
      <c r="E144" s="5"/>
      <c r="F144" s="5"/>
      <c r="G144" s="6"/>
      <c r="H144" s="5" t="str">
        <f aca="true">IF(C144="","",IF(F144="","",IF(OR(F144="Offer",F144="Rejected"),"closed",TODAY()-C144)))</f>
        <v/>
      </c>
      <c r="I144" s="5"/>
      <c r="J144" s="5"/>
    </row>
    <row r="145" customFormat="false" ht="15" hidden="false" customHeight="false" outlineLevel="0" collapsed="false">
      <c r="A145" s="5"/>
      <c r="B145" s="5"/>
      <c r="C145" s="6"/>
      <c r="D145" s="5"/>
      <c r="E145" s="5"/>
      <c r="F145" s="5"/>
      <c r="G145" s="6"/>
      <c r="H145" s="5" t="str">
        <f aca="true">IF(C145="","",IF(F145="","",IF(OR(F145="Offer",F145="Rejected"),"closed",TODAY()-C145)))</f>
        <v/>
      </c>
      <c r="I145" s="5"/>
      <c r="J145" s="5"/>
    </row>
    <row r="146" customFormat="false" ht="15" hidden="false" customHeight="false" outlineLevel="0" collapsed="false">
      <c r="A146" s="5"/>
      <c r="B146" s="5"/>
      <c r="C146" s="6"/>
      <c r="D146" s="5"/>
      <c r="E146" s="5"/>
      <c r="F146" s="5"/>
      <c r="G146" s="6"/>
      <c r="H146" s="5" t="str">
        <f aca="true">IF(C146="","",IF(F146="","",IF(OR(F146="Offer",F146="Rejected"),"closed",TODAY()-C146)))</f>
        <v/>
      </c>
      <c r="I146" s="5"/>
      <c r="J146" s="5"/>
    </row>
    <row r="147" customFormat="false" ht="15" hidden="false" customHeight="false" outlineLevel="0" collapsed="false">
      <c r="A147" s="5"/>
      <c r="B147" s="5"/>
      <c r="C147" s="6"/>
      <c r="D147" s="5"/>
      <c r="E147" s="5"/>
      <c r="F147" s="5"/>
      <c r="G147" s="6"/>
      <c r="H147" s="5" t="str">
        <f aca="true">IF(C147="","",IF(F147="","",IF(OR(F147="Offer",F147="Rejected"),"closed",TODAY()-C147)))</f>
        <v/>
      </c>
      <c r="I147" s="5"/>
      <c r="J147" s="5"/>
    </row>
    <row r="148" customFormat="false" ht="15" hidden="false" customHeight="false" outlineLevel="0" collapsed="false">
      <c r="A148" s="5"/>
      <c r="B148" s="5"/>
      <c r="C148" s="6"/>
      <c r="D148" s="5"/>
      <c r="E148" s="5"/>
      <c r="F148" s="5"/>
      <c r="G148" s="6"/>
      <c r="H148" s="5" t="str">
        <f aca="true">IF(C148="","",IF(F148="","",IF(OR(F148="Offer",F148="Rejected"),"closed",TODAY()-C148)))</f>
        <v/>
      </c>
      <c r="I148" s="5"/>
      <c r="J148" s="5"/>
    </row>
    <row r="149" customFormat="false" ht="15" hidden="false" customHeight="false" outlineLevel="0" collapsed="false">
      <c r="A149" s="5"/>
      <c r="B149" s="5"/>
      <c r="C149" s="6"/>
      <c r="D149" s="5"/>
      <c r="E149" s="5"/>
      <c r="F149" s="5"/>
      <c r="G149" s="6"/>
      <c r="H149" s="5" t="str">
        <f aca="true">IF(C149="","",IF(F149="","",IF(OR(F149="Offer",F149="Rejected"),"closed",TODAY()-C149)))</f>
        <v/>
      </c>
      <c r="I149" s="5"/>
      <c r="J149" s="5"/>
    </row>
    <row r="150" customFormat="false" ht="15" hidden="false" customHeight="false" outlineLevel="0" collapsed="false">
      <c r="A150" s="5"/>
      <c r="B150" s="5"/>
      <c r="C150" s="6"/>
      <c r="D150" s="5"/>
      <c r="E150" s="5"/>
      <c r="F150" s="5"/>
      <c r="G150" s="6"/>
      <c r="H150" s="5" t="str">
        <f aca="true">IF(C150="","",IF(F150="","",IF(OR(F150="Offer",F150="Rejected"),"closed",TODAY()-C150)))</f>
        <v/>
      </c>
      <c r="I150" s="5"/>
      <c r="J150" s="5"/>
    </row>
    <row r="151" customFormat="false" ht="15" hidden="false" customHeight="false" outlineLevel="0" collapsed="false">
      <c r="A151" s="5"/>
      <c r="B151" s="5"/>
      <c r="C151" s="6"/>
      <c r="D151" s="5"/>
      <c r="E151" s="5"/>
      <c r="F151" s="5"/>
      <c r="G151" s="6"/>
      <c r="H151" s="5" t="str">
        <f aca="true">IF(C151="","",IF(F151="","",IF(OR(F151="Offer",F151="Rejected"),"closed",TODAY()-C151)))</f>
        <v/>
      </c>
      <c r="I151" s="5"/>
      <c r="J151" s="5"/>
    </row>
    <row r="152" customFormat="false" ht="15" hidden="false" customHeight="false" outlineLevel="0" collapsed="false">
      <c r="A152" s="5"/>
      <c r="B152" s="5"/>
      <c r="C152" s="6"/>
      <c r="D152" s="5"/>
      <c r="E152" s="5"/>
      <c r="F152" s="5"/>
      <c r="G152" s="6"/>
      <c r="H152" s="5" t="str">
        <f aca="true">IF(C152="","",IF(F152="","",IF(OR(F152="Offer",F152="Rejected"),"closed",TODAY()-C152)))</f>
        <v/>
      </c>
      <c r="I152" s="5"/>
      <c r="J152" s="5"/>
    </row>
    <row r="153" customFormat="false" ht="15" hidden="false" customHeight="false" outlineLevel="0" collapsed="false">
      <c r="A153" s="5"/>
      <c r="B153" s="5"/>
      <c r="C153" s="6"/>
      <c r="D153" s="5"/>
      <c r="E153" s="5"/>
      <c r="F153" s="5"/>
      <c r="G153" s="6"/>
      <c r="H153" s="5" t="str">
        <f aca="true">IF(C153="","",IF(F153="","",IF(OR(F153="Offer",F153="Rejected"),"closed",TODAY()-C153)))</f>
        <v/>
      </c>
      <c r="I153" s="5"/>
      <c r="J153" s="5"/>
    </row>
    <row r="154" customFormat="false" ht="15" hidden="false" customHeight="false" outlineLevel="0" collapsed="false">
      <c r="A154" s="5"/>
      <c r="B154" s="5"/>
      <c r="C154" s="6"/>
      <c r="D154" s="5"/>
      <c r="E154" s="5"/>
      <c r="F154" s="5"/>
      <c r="G154" s="6"/>
      <c r="H154" s="5" t="str">
        <f aca="true">IF(C154="","",IF(F154="","",IF(OR(F154="Offer",F154="Rejected"),"closed",TODAY()-C154)))</f>
        <v/>
      </c>
      <c r="I154" s="5"/>
      <c r="J154" s="5"/>
    </row>
    <row r="155" customFormat="false" ht="15" hidden="false" customHeight="false" outlineLevel="0" collapsed="false">
      <c r="A155" s="5"/>
      <c r="B155" s="5"/>
      <c r="C155" s="6"/>
      <c r="D155" s="5"/>
      <c r="E155" s="5"/>
      <c r="F155" s="5"/>
      <c r="G155" s="6"/>
      <c r="H155" s="5" t="str">
        <f aca="true">IF(C155="","",IF(F155="","",IF(OR(F155="Offer",F155="Rejected"),"closed",TODAY()-C155)))</f>
        <v/>
      </c>
      <c r="I155" s="5"/>
      <c r="J155" s="5"/>
    </row>
    <row r="156" customFormat="false" ht="15" hidden="false" customHeight="false" outlineLevel="0" collapsed="false">
      <c r="A156" s="5"/>
      <c r="B156" s="5"/>
      <c r="C156" s="6"/>
      <c r="D156" s="5"/>
      <c r="E156" s="5"/>
      <c r="F156" s="5"/>
      <c r="G156" s="6"/>
      <c r="H156" s="5" t="str">
        <f aca="true">IF(C156="","",IF(F156="","",IF(OR(F156="Offer",F156="Rejected"),"closed",TODAY()-C156)))</f>
        <v/>
      </c>
      <c r="I156" s="5"/>
      <c r="J156" s="5"/>
    </row>
    <row r="157" customFormat="false" ht="15" hidden="false" customHeight="false" outlineLevel="0" collapsed="false">
      <c r="A157" s="5"/>
      <c r="B157" s="5"/>
      <c r="C157" s="6"/>
      <c r="D157" s="5"/>
      <c r="E157" s="5"/>
      <c r="F157" s="5"/>
      <c r="G157" s="6"/>
      <c r="H157" s="5" t="str">
        <f aca="true">IF(C157="","",IF(F157="","",IF(OR(F157="Offer",F157="Rejected"),"closed",TODAY()-C157)))</f>
        <v/>
      </c>
      <c r="I157" s="5"/>
      <c r="J157" s="5"/>
    </row>
    <row r="158" customFormat="false" ht="15" hidden="false" customHeight="false" outlineLevel="0" collapsed="false">
      <c r="A158" s="5"/>
      <c r="B158" s="5"/>
      <c r="C158" s="6"/>
      <c r="D158" s="5"/>
      <c r="E158" s="5"/>
      <c r="F158" s="5"/>
      <c r="G158" s="6"/>
      <c r="H158" s="5" t="str">
        <f aca="true">IF(C158="","",IF(F158="","",IF(OR(F158="Offer",F158="Rejected"),"closed",TODAY()-C158)))</f>
        <v/>
      </c>
      <c r="I158" s="5"/>
      <c r="J158" s="5"/>
    </row>
    <row r="159" customFormat="false" ht="15" hidden="false" customHeight="false" outlineLevel="0" collapsed="false">
      <c r="A159" s="5"/>
      <c r="B159" s="5"/>
      <c r="C159" s="6"/>
      <c r="D159" s="5"/>
      <c r="E159" s="5"/>
      <c r="F159" s="5"/>
      <c r="G159" s="6"/>
      <c r="H159" s="5" t="str">
        <f aca="true">IF(C159="","",IF(F159="","",IF(OR(F159="Offer",F159="Rejected"),"closed",TODAY()-C159)))</f>
        <v/>
      </c>
      <c r="I159" s="5"/>
      <c r="J159" s="5"/>
    </row>
    <row r="160" customFormat="false" ht="15" hidden="false" customHeight="false" outlineLevel="0" collapsed="false">
      <c r="A160" s="5"/>
      <c r="B160" s="5"/>
      <c r="C160" s="6"/>
      <c r="D160" s="5"/>
      <c r="E160" s="5"/>
      <c r="F160" s="5"/>
      <c r="G160" s="6"/>
      <c r="H160" s="5" t="str">
        <f aca="true">IF(C160="","",IF(F160="","",IF(OR(F160="Offer",F160="Rejected"),"closed",TODAY()-C160)))</f>
        <v/>
      </c>
      <c r="I160" s="5"/>
      <c r="J160" s="5"/>
    </row>
    <row r="161" customFormat="false" ht="15" hidden="false" customHeight="false" outlineLevel="0" collapsed="false">
      <c r="A161" s="5"/>
      <c r="B161" s="5"/>
      <c r="C161" s="6"/>
      <c r="D161" s="5"/>
      <c r="E161" s="5"/>
      <c r="F161" s="5"/>
      <c r="G161" s="6"/>
      <c r="H161" s="5" t="str">
        <f aca="true">IF(C161="","",IF(F161="","",IF(OR(F161="Offer",F161="Rejected"),"closed",TODAY()-C161)))</f>
        <v/>
      </c>
      <c r="I161" s="5"/>
      <c r="J161" s="5"/>
    </row>
    <row r="162" customFormat="false" ht="15" hidden="false" customHeight="false" outlineLevel="0" collapsed="false">
      <c r="A162" s="5"/>
      <c r="B162" s="5"/>
      <c r="C162" s="6"/>
      <c r="D162" s="5"/>
      <c r="E162" s="5"/>
      <c r="F162" s="5"/>
      <c r="G162" s="6"/>
      <c r="H162" s="5" t="str">
        <f aca="true">IF(C162="","",IF(F162="","",IF(OR(F162="Offer",F162="Rejected"),"closed",TODAY()-C162)))</f>
        <v/>
      </c>
      <c r="I162" s="5"/>
      <c r="J162" s="5"/>
    </row>
    <row r="163" customFormat="false" ht="15" hidden="false" customHeight="false" outlineLevel="0" collapsed="false">
      <c r="A163" s="5"/>
      <c r="B163" s="5"/>
      <c r="C163" s="6"/>
      <c r="D163" s="5"/>
      <c r="E163" s="5"/>
      <c r="F163" s="5"/>
      <c r="G163" s="6"/>
      <c r="H163" s="5" t="str">
        <f aca="true">IF(C163="","",IF(F163="","",IF(OR(F163="Offer",F163="Rejected"),"closed",TODAY()-C163)))</f>
        <v/>
      </c>
      <c r="I163" s="5"/>
      <c r="J163" s="5"/>
    </row>
    <row r="164" customFormat="false" ht="15" hidden="false" customHeight="false" outlineLevel="0" collapsed="false">
      <c r="A164" s="5"/>
      <c r="B164" s="5"/>
      <c r="C164" s="6"/>
      <c r="D164" s="5"/>
      <c r="E164" s="5"/>
      <c r="F164" s="5"/>
      <c r="G164" s="6"/>
      <c r="H164" s="5" t="str">
        <f aca="true">IF(C164="","",IF(F164="","",IF(OR(F164="Offer",F164="Rejected"),"closed",TODAY()-C164)))</f>
        <v/>
      </c>
      <c r="I164" s="5"/>
      <c r="J164" s="5"/>
    </row>
    <row r="165" customFormat="false" ht="15" hidden="false" customHeight="false" outlineLevel="0" collapsed="false">
      <c r="A165" s="5"/>
      <c r="B165" s="5"/>
      <c r="C165" s="6"/>
      <c r="D165" s="5"/>
      <c r="E165" s="5"/>
      <c r="F165" s="5"/>
      <c r="G165" s="6"/>
      <c r="H165" s="5" t="str">
        <f aca="true">IF(C165="","",IF(F165="","",IF(OR(F165="Offer",F165="Rejected"),"closed",TODAY()-C165)))</f>
        <v/>
      </c>
      <c r="I165" s="5"/>
      <c r="J165" s="5"/>
    </row>
    <row r="166" customFormat="false" ht="15" hidden="false" customHeight="false" outlineLevel="0" collapsed="false">
      <c r="A166" s="5"/>
      <c r="B166" s="5"/>
      <c r="C166" s="6"/>
      <c r="D166" s="5"/>
      <c r="E166" s="5"/>
      <c r="F166" s="5"/>
      <c r="G166" s="6"/>
      <c r="H166" s="5" t="str">
        <f aca="true">IF(C166="","",IF(F166="","",IF(OR(F166="Offer",F166="Rejected"),"closed",TODAY()-C166)))</f>
        <v/>
      </c>
      <c r="I166" s="5"/>
      <c r="J166" s="5"/>
    </row>
    <row r="167" customFormat="false" ht="15" hidden="false" customHeight="false" outlineLevel="0" collapsed="false">
      <c r="A167" s="5"/>
      <c r="B167" s="5"/>
      <c r="C167" s="6"/>
      <c r="D167" s="5"/>
      <c r="E167" s="5"/>
      <c r="F167" s="5"/>
      <c r="G167" s="6"/>
      <c r="H167" s="5" t="str">
        <f aca="true">IF(C167="","",IF(F167="","",IF(OR(F167="Offer",F167="Rejected"),"closed",TODAY()-C167)))</f>
        <v/>
      </c>
      <c r="I167" s="5"/>
      <c r="J167" s="5"/>
    </row>
    <row r="168" customFormat="false" ht="15" hidden="false" customHeight="false" outlineLevel="0" collapsed="false">
      <c r="A168" s="5"/>
      <c r="B168" s="5"/>
      <c r="C168" s="6"/>
      <c r="D168" s="5"/>
      <c r="E168" s="5"/>
      <c r="F168" s="5"/>
      <c r="G168" s="6"/>
      <c r="H168" s="5" t="str">
        <f aca="true">IF(C168="","",IF(F168="","",IF(OR(F168="Offer",F168="Rejected"),"closed",TODAY()-C168)))</f>
        <v/>
      </c>
      <c r="I168" s="5"/>
      <c r="J168" s="5"/>
    </row>
    <row r="169" customFormat="false" ht="15" hidden="false" customHeight="false" outlineLevel="0" collapsed="false">
      <c r="A169" s="5"/>
      <c r="B169" s="5"/>
      <c r="C169" s="6"/>
      <c r="D169" s="5"/>
      <c r="E169" s="5"/>
      <c r="F169" s="5"/>
      <c r="G169" s="6"/>
      <c r="H169" s="5" t="str">
        <f aca="true">IF(C169="","",IF(F169="","",IF(OR(F169="Offer",F169="Rejected"),"closed",TODAY()-C169)))</f>
        <v/>
      </c>
      <c r="I169" s="5"/>
      <c r="J169" s="5"/>
    </row>
    <row r="170" customFormat="false" ht="15" hidden="false" customHeight="false" outlineLevel="0" collapsed="false">
      <c r="A170" s="5"/>
      <c r="B170" s="5"/>
      <c r="C170" s="6"/>
      <c r="D170" s="5"/>
      <c r="E170" s="5"/>
      <c r="F170" s="5"/>
      <c r="G170" s="6"/>
      <c r="H170" s="5" t="str">
        <f aca="true">IF(C170="","",IF(F170="","",IF(OR(F170="Offer",F170="Rejected"),"closed",TODAY()-C170)))</f>
        <v/>
      </c>
      <c r="I170" s="5"/>
      <c r="J170" s="5"/>
    </row>
    <row r="171" customFormat="false" ht="15" hidden="false" customHeight="false" outlineLevel="0" collapsed="false">
      <c r="A171" s="5"/>
      <c r="B171" s="5"/>
      <c r="C171" s="6"/>
      <c r="D171" s="5"/>
      <c r="E171" s="5"/>
      <c r="F171" s="5"/>
      <c r="G171" s="6"/>
      <c r="H171" s="5" t="str">
        <f aca="true">IF(C171="","",IF(F171="","",IF(OR(F171="Offer",F171="Rejected"),"closed",TODAY()-C171)))</f>
        <v/>
      </c>
      <c r="I171" s="5"/>
      <c r="J171" s="5"/>
    </row>
    <row r="172" customFormat="false" ht="15" hidden="false" customHeight="false" outlineLevel="0" collapsed="false">
      <c r="A172" s="5"/>
      <c r="B172" s="5"/>
      <c r="C172" s="6"/>
      <c r="D172" s="5"/>
      <c r="E172" s="5"/>
      <c r="F172" s="5"/>
      <c r="G172" s="6"/>
      <c r="H172" s="5" t="str">
        <f aca="true">IF(C172="","",IF(F172="","",IF(OR(F172="Offer",F172="Rejected"),"closed",TODAY()-C172)))</f>
        <v/>
      </c>
      <c r="I172" s="5"/>
      <c r="J172" s="5"/>
    </row>
    <row r="173" customFormat="false" ht="15" hidden="false" customHeight="false" outlineLevel="0" collapsed="false">
      <c r="A173" s="5"/>
      <c r="B173" s="5"/>
      <c r="C173" s="6"/>
      <c r="D173" s="5"/>
      <c r="E173" s="5"/>
      <c r="F173" s="5"/>
      <c r="G173" s="6"/>
      <c r="H173" s="5" t="str">
        <f aca="true">IF(C173="","",IF(F173="","",IF(OR(F173="Offer",F173="Rejected"),"closed",TODAY()-C173)))</f>
        <v/>
      </c>
      <c r="I173" s="5"/>
      <c r="J173" s="5"/>
    </row>
    <row r="174" customFormat="false" ht="15" hidden="false" customHeight="false" outlineLevel="0" collapsed="false">
      <c r="A174" s="5"/>
      <c r="B174" s="5"/>
      <c r="C174" s="6"/>
      <c r="D174" s="5"/>
      <c r="E174" s="5"/>
      <c r="F174" s="5"/>
      <c r="G174" s="6"/>
      <c r="H174" s="5" t="str">
        <f aca="true">IF(C174="","",IF(F174="","",IF(OR(F174="Offer",F174="Rejected"),"closed",TODAY()-C174)))</f>
        <v/>
      </c>
      <c r="I174" s="5"/>
      <c r="J174" s="5"/>
    </row>
    <row r="175" customFormat="false" ht="15" hidden="false" customHeight="false" outlineLevel="0" collapsed="false">
      <c r="A175" s="5"/>
      <c r="B175" s="5"/>
      <c r="C175" s="6"/>
      <c r="D175" s="5"/>
      <c r="E175" s="5"/>
      <c r="F175" s="5"/>
      <c r="G175" s="6"/>
      <c r="H175" s="5" t="str">
        <f aca="true">IF(C175="","",IF(F175="","",IF(OR(F175="Offer",F175="Rejected"),"closed",TODAY()-C175)))</f>
        <v/>
      </c>
      <c r="I175" s="5"/>
      <c r="J175" s="5"/>
    </row>
    <row r="176" customFormat="false" ht="15" hidden="false" customHeight="false" outlineLevel="0" collapsed="false">
      <c r="A176" s="5"/>
      <c r="B176" s="5"/>
      <c r="C176" s="6"/>
      <c r="D176" s="5"/>
      <c r="E176" s="5"/>
      <c r="F176" s="5"/>
      <c r="G176" s="6"/>
      <c r="H176" s="5" t="str">
        <f aca="true">IF(C176="","",IF(F176="","",IF(OR(F176="Offer",F176="Rejected"),"closed",TODAY()-C176)))</f>
        <v/>
      </c>
      <c r="I176" s="5"/>
      <c r="J176" s="5"/>
    </row>
    <row r="177" customFormat="false" ht="15" hidden="false" customHeight="false" outlineLevel="0" collapsed="false">
      <c r="A177" s="5"/>
      <c r="B177" s="5"/>
      <c r="C177" s="6"/>
      <c r="D177" s="5"/>
      <c r="E177" s="5"/>
      <c r="F177" s="5"/>
      <c r="G177" s="6"/>
      <c r="H177" s="5" t="str">
        <f aca="true">IF(C177="","",IF(F177="","",IF(OR(F177="Offer",F177="Rejected"),"closed",TODAY()-C177)))</f>
        <v/>
      </c>
      <c r="I177" s="5"/>
      <c r="J177" s="5"/>
    </row>
    <row r="178" customFormat="false" ht="15" hidden="false" customHeight="false" outlineLevel="0" collapsed="false">
      <c r="A178" s="5"/>
      <c r="B178" s="5"/>
      <c r="C178" s="6"/>
      <c r="D178" s="5"/>
      <c r="E178" s="5"/>
      <c r="F178" s="5"/>
      <c r="G178" s="6"/>
      <c r="H178" s="5" t="str">
        <f aca="true">IF(C178="","",IF(F178="","",IF(OR(F178="Offer",F178="Rejected"),"closed",TODAY()-C178)))</f>
        <v/>
      </c>
      <c r="I178" s="5"/>
      <c r="J178" s="5"/>
    </row>
    <row r="179" customFormat="false" ht="15" hidden="false" customHeight="false" outlineLevel="0" collapsed="false">
      <c r="A179" s="5"/>
      <c r="B179" s="5"/>
      <c r="C179" s="6"/>
      <c r="D179" s="5"/>
      <c r="E179" s="5"/>
      <c r="F179" s="5"/>
      <c r="G179" s="6"/>
      <c r="H179" s="5" t="str">
        <f aca="true">IF(C179="","",IF(F179="","",IF(OR(F179="Offer",F179="Rejected"),"closed",TODAY()-C179)))</f>
        <v/>
      </c>
      <c r="I179" s="5"/>
      <c r="J179" s="5"/>
    </row>
    <row r="180" customFormat="false" ht="15" hidden="false" customHeight="false" outlineLevel="0" collapsed="false">
      <c r="A180" s="5"/>
      <c r="B180" s="5"/>
      <c r="C180" s="6"/>
      <c r="D180" s="5"/>
      <c r="E180" s="5"/>
      <c r="F180" s="5"/>
      <c r="G180" s="6"/>
      <c r="H180" s="5" t="str">
        <f aca="true">IF(C180="","",IF(F180="","",IF(OR(F180="Offer",F180="Rejected"),"closed",TODAY()-C180)))</f>
        <v/>
      </c>
      <c r="I180" s="5"/>
      <c r="J180" s="5"/>
    </row>
    <row r="181" customFormat="false" ht="15" hidden="false" customHeight="false" outlineLevel="0" collapsed="false">
      <c r="A181" s="5"/>
      <c r="B181" s="5"/>
      <c r="C181" s="6"/>
      <c r="D181" s="5"/>
      <c r="E181" s="5"/>
      <c r="F181" s="5"/>
      <c r="G181" s="6"/>
      <c r="H181" s="5" t="str">
        <f aca="true">IF(C181="","",IF(F181="","",IF(OR(F181="Offer",F181="Rejected"),"closed",TODAY()-C181)))</f>
        <v/>
      </c>
      <c r="I181" s="5"/>
      <c r="J181" s="5"/>
    </row>
    <row r="182" customFormat="false" ht="15" hidden="false" customHeight="false" outlineLevel="0" collapsed="false">
      <c r="A182" s="5"/>
      <c r="B182" s="5"/>
      <c r="C182" s="6"/>
      <c r="D182" s="5"/>
      <c r="E182" s="5"/>
      <c r="F182" s="5"/>
      <c r="G182" s="6"/>
      <c r="H182" s="5" t="str">
        <f aca="true">IF(C182="","",IF(F182="","",IF(OR(F182="Offer",F182="Rejected"),"closed",TODAY()-C182)))</f>
        <v/>
      </c>
      <c r="I182" s="5"/>
      <c r="J182" s="5"/>
    </row>
    <row r="183" customFormat="false" ht="15" hidden="false" customHeight="false" outlineLevel="0" collapsed="false">
      <c r="A183" s="5"/>
      <c r="B183" s="5"/>
      <c r="C183" s="6"/>
      <c r="D183" s="5"/>
      <c r="E183" s="5"/>
      <c r="F183" s="5"/>
      <c r="G183" s="6"/>
      <c r="H183" s="5" t="str">
        <f aca="true">IF(C183="","",IF(F183="","",IF(OR(F183="Offer",F183="Rejected"),"closed",TODAY()-C183)))</f>
        <v/>
      </c>
      <c r="I183" s="5"/>
      <c r="J183" s="5"/>
    </row>
    <row r="184" customFormat="false" ht="15" hidden="false" customHeight="false" outlineLevel="0" collapsed="false">
      <c r="A184" s="5"/>
      <c r="B184" s="5"/>
      <c r="C184" s="6"/>
      <c r="D184" s="5"/>
      <c r="E184" s="5"/>
      <c r="F184" s="5"/>
      <c r="G184" s="6"/>
      <c r="H184" s="5" t="str">
        <f aca="true">IF(C184="","",IF(F184="","",IF(OR(F184="Offer",F184="Rejected"),"closed",TODAY()-C184)))</f>
        <v/>
      </c>
      <c r="I184" s="5"/>
      <c r="J184" s="5"/>
    </row>
    <row r="185" customFormat="false" ht="15" hidden="false" customHeight="false" outlineLevel="0" collapsed="false">
      <c r="A185" s="5"/>
      <c r="B185" s="5"/>
      <c r="C185" s="6"/>
      <c r="D185" s="5"/>
      <c r="E185" s="5"/>
      <c r="F185" s="5"/>
      <c r="G185" s="6"/>
      <c r="H185" s="5" t="str">
        <f aca="true">IF(C185="","",IF(F185="","",IF(OR(F185="Offer",F185="Rejected"),"closed",TODAY()-C185)))</f>
        <v/>
      </c>
      <c r="I185" s="5"/>
      <c r="J185" s="5"/>
    </row>
    <row r="186" customFormat="false" ht="15" hidden="false" customHeight="false" outlineLevel="0" collapsed="false">
      <c r="A186" s="5"/>
      <c r="B186" s="5"/>
      <c r="C186" s="6"/>
      <c r="D186" s="5"/>
      <c r="E186" s="5"/>
      <c r="F186" s="5"/>
      <c r="G186" s="6"/>
      <c r="H186" s="5" t="str">
        <f aca="true">IF(C186="","",IF(F186="","",IF(OR(F186="Offer",F186="Rejected"),"closed",TODAY()-C186)))</f>
        <v/>
      </c>
      <c r="I186" s="5"/>
      <c r="J186" s="5"/>
    </row>
    <row r="187" customFormat="false" ht="15" hidden="false" customHeight="false" outlineLevel="0" collapsed="false">
      <c r="A187" s="5"/>
      <c r="B187" s="5"/>
      <c r="C187" s="6"/>
      <c r="D187" s="5"/>
      <c r="E187" s="5"/>
      <c r="F187" s="5"/>
      <c r="G187" s="6"/>
      <c r="H187" s="5" t="str">
        <f aca="true">IF(C187="","",IF(F187="","",IF(OR(F187="Offer",F187="Rejected"),"closed",TODAY()-C187)))</f>
        <v/>
      </c>
      <c r="I187" s="5"/>
      <c r="J187" s="5"/>
    </row>
    <row r="188" customFormat="false" ht="15" hidden="false" customHeight="false" outlineLevel="0" collapsed="false">
      <c r="A188" s="5"/>
      <c r="B188" s="5"/>
      <c r="C188" s="6"/>
      <c r="D188" s="5"/>
      <c r="E188" s="5"/>
      <c r="F188" s="5"/>
      <c r="G188" s="6"/>
      <c r="H188" s="5" t="str">
        <f aca="true">IF(C188="","",IF(F188="","",IF(OR(F188="Offer",F188="Rejected"),"closed",TODAY()-C188)))</f>
        <v/>
      </c>
      <c r="I188" s="5"/>
      <c r="J188" s="5"/>
    </row>
    <row r="189" customFormat="false" ht="15" hidden="false" customHeight="false" outlineLevel="0" collapsed="false">
      <c r="A189" s="5"/>
      <c r="B189" s="5"/>
      <c r="C189" s="6"/>
      <c r="D189" s="5"/>
      <c r="E189" s="5"/>
      <c r="F189" s="5"/>
      <c r="G189" s="6"/>
      <c r="H189" s="5" t="str">
        <f aca="true">IF(C189="","",IF(F189="","",IF(OR(F189="Offer",F189="Rejected"),"closed",TODAY()-C189)))</f>
        <v/>
      </c>
      <c r="I189" s="5"/>
      <c r="J189" s="5"/>
    </row>
    <row r="190" customFormat="false" ht="15" hidden="false" customHeight="false" outlineLevel="0" collapsed="false">
      <c r="A190" s="5"/>
      <c r="B190" s="5"/>
      <c r="C190" s="6"/>
      <c r="D190" s="5"/>
      <c r="E190" s="5"/>
      <c r="F190" s="5"/>
      <c r="G190" s="6"/>
      <c r="H190" s="5" t="str">
        <f aca="true">IF(C190="","",IF(F190="","",IF(OR(F190="Offer",F190="Rejected"),"closed",TODAY()-C190)))</f>
        <v/>
      </c>
      <c r="I190" s="5"/>
      <c r="J190" s="5"/>
    </row>
    <row r="191" customFormat="false" ht="15" hidden="false" customHeight="false" outlineLevel="0" collapsed="false">
      <c r="A191" s="5"/>
      <c r="B191" s="5"/>
      <c r="C191" s="6"/>
      <c r="D191" s="5"/>
      <c r="E191" s="5"/>
      <c r="F191" s="5"/>
      <c r="G191" s="6"/>
      <c r="H191" s="5" t="str">
        <f aca="true">IF(C191="","",IF(F191="","",IF(OR(F191="Offer",F191="Rejected"),"closed",TODAY()-C191)))</f>
        <v/>
      </c>
      <c r="I191" s="5"/>
      <c r="J191" s="5"/>
    </row>
    <row r="192" customFormat="false" ht="15" hidden="false" customHeight="false" outlineLevel="0" collapsed="false">
      <c r="A192" s="5"/>
      <c r="B192" s="5"/>
      <c r="C192" s="6"/>
      <c r="D192" s="5"/>
      <c r="E192" s="5"/>
      <c r="F192" s="5"/>
      <c r="G192" s="6"/>
      <c r="H192" s="5" t="str">
        <f aca="true">IF(C192="","",IF(F192="","",IF(OR(F192="Offer",F192="Rejected"),"closed",TODAY()-C192)))</f>
        <v/>
      </c>
      <c r="I192" s="5"/>
      <c r="J192" s="5"/>
    </row>
    <row r="193" customFormat="false" ht="15" hidden="false" customHeight="false" outlineLevel="0" collapsed="false">
      <c r="A193" s="5"/>
      <c r="B193" s="5"/>
      <c r="C193" s="6"/>
      <c r="D193" s="5"/>
      <c r="E193" s="5"/>
      <c r="F193" s="5"/>
      <c r="G193" s="6"/>
      <c r="H193" s="5" t="str">
        <f aca="true">IF(C193="","",IF(F193="","",IF(OR(F193="Offer",F193="Rejected"),"closed",TODAY()-C193)))</f>
        <v/>
      </c>
      <c r="I193" s="5"/>
      <c r="J193" s="5"/>
    </row>
    <row r="194" customFormat="false" ht="15" hidden="false" customHeight="false" outlineLevel="0" collapsed="false">
      <c r="A194" s="5"/>
      <c r="B194" s="5"/>
      <c r="C194" s="6"/>
      <c r="D194" s="5"/>
      <c r="E194" s="5"/>
      <c r="F194" s="5"/>
      <c r="G194" s="6"/>
      <c r="H194" s="5" t="str">
        <f aca="true">IF(C194="","",IF(F194="","",IF(OR(F194="Offer",F194="Rejected"),"closed",TODAY()-C194)))</f>
        <v/>
      </c>
      <c r="I194" s="5"/>
      <c r="J194" s="5"/>
    </row>
    <row r="195" customFormat="false" ht="15" hidden="false" customHeight="false" outlineLevel="0" collapsed="false">
      <c r="A195" s="5"/>
      <c r="B195" s="5"/>
      <c r="C195" s="6"/>
      <c r="D195" s="5"/>
      <c r="E195" s="5"/>
      <c r="F195" s="5"/>
      <c r="G195" s="6"/>
      <c r="H195" s="5" t="str">
        <f aca="true">IF(C195="","",IF(F195="","",IF(OR(F195="Offer",F195="Rejected"),"closed",TODAY()-C195)))</f>
        <v/>
      </c>
      <c r="I195" s="5"/>
      <c r="J195" s="5"/>
    </row>
    <row r="196" customFormat="false" ht="15" hidden="false" customHeight="false" outlineLevel="0" collapsed="false">
      <c r="A196" s="5"/>
      <c r="B196" s="5"/>
      <c r="C196" s="6"/>
      <c r="D196" s="5"/>
      <c r="E196" s="5"/>
      <c r="F196" s="5"/>
      <c r="G196" s="6"/>
      <c r="H196" s="5" t="str">
        <f aca="true">IF(C196="","",IF(F196="","",IF(OR(F196="Offer",F196="Rejected"),"closed",TODAY()-C196)))</f>
        <v/>
      </c>
      <c r="I196" s="5"/>
      <c r="J196" s="5"/>
    </row>
    <row r="197" customFormat="false" ht="15" hidden="false" customHeight="false" outlineLevel="0" collapsed="false">
      <c r="A197" s="5"/>
      <c r="B197" s="5"/>
      <c r="C197" s="6"/>
      <c r="D197" s="5"/>
      <c r="E197" s="5"/>
      <c r="F197" s="5"/>
      <c r="G197" s="6"/>
      <c r="H197" s="5" t="str">
        <f aca="true">IF(C197="","",IF(F197="","",IF(OR(F197="Offer",F197="Rejected"),"closed",TODAY()-C197)))</f>
        <v/>
      </c>
      <c r="I197" s="5"/>
      <c r="J197" s="5"/>
    </row>
    <row r="198" customFormat="false" ht="15" hidden="false" customHeight="false" outlineLevel="0" collapsed="false">
      <c r="A198" s="5"/>
      <c r="B198" s="5"/>
      <c r="C198" s="6"/>
      <c r="D198" s="5"/>
      <c r="E198" s="5"/>
      <c r="F198" s="5"/>
      <c r="G198" s="6"/>
      <c r="H198" s="5" t="str">
        <f aca="true">IF(C198="","",IF(F198="","",IF(OR(F198="Offer",F198="Rejected"),"closed",TODAY()-C198)))</f>
        <v/>
      </c>
      <c r="I198" s="5"/>
      <c r="J198" s="5"/>
    </row>
    <row r="199" customFormat="false" ht="15" hidden="false" customHeight="false" outlineLevel="0" collapsed="false">
      <c r="A199" s="5"/>
      <c r="B199" s="5"/>
      <c r="C199" s="6"/>
      <c r="D199" s="5"/>
      <c r="E199" s="5"/>
      <c r="F199" s="5"/>
      <c r="G199" s="6"/>
      <c r="H199" s="5" t="str">
        <f aca="true">IF(C199="","",IF(F199="","",IF(OR(F199="Offer",F199="Rejected"),"closed",TODAY()-C199)))</f>
        <v/>
      </c>
      <c r="I199" s="5"/>
      <c r="J199" s="5"/>
    </row>
    <row r="200" customFormat="false" ht="15" hidden="false" customHeight="false" outlineLevel="0" collapsed="false">
      <c r="A200" s="5"/>
      <c r="B200" s="5"/>
      <c r="C200" s="6"/>
      <c r="D200" s="5"/>
      <c r="E200" s="5"/>
      <c r="F200" s="5"/>
      <c r="G200" s="6"/>
      <c r="H200" s="5" t="str">
        <f aca="true">IF(C200="","",IF(F200="","",IF(OR(F200="Offer",F200="Rejected"),"closed",TODAY()-C200)))</f>
        <v/>
      </c>
      <c r="I200" s="5"/>
      <c r="J200" s="5"/>
    </row>
    <row r="201" customFormat="false" ht="15" hidden="false" customHeight="false" outlineLevel="0" collapsed="false">
      <c r="A201" s="5"/>
      <c r="B201" s="5"/>
      <c r="C201" s="6"/>
      <c r="D201" s="5"/>
      <c r="E201" s="5"/>
      <c r="F201" s="5"/>
      <c r="G201" s="6"/>
      <c r="H201" s="5" t="str">
        <f aca="true">IF(C201="","",IF(F201="","",IF(OR(F201="Offer",F201="Rejected"),"closed",TODAY()-C201)))</f>
        <v/>
      </c>
      <c r="I201" s="5"/>
      <c r="J201" s="5"/>
    </row>
  </sheetData>
  <dataValidations count="1">
    <dataValidation allowBlank="true" errorStyle="stop" operator="between" showDropDown="false" showErrorMessage="false" showInputMessage="false" sqref="F2:F201" type="list">
      <formula1>"Applied,Screening,Interview,Final round,Offer,Rejected,Withdrawn"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7" t="s">
        <v>19</v>
      </c>
    </row>
    <row r="3" customFormat="false" ht="15" hidden="false" customHeight="false" outlineLevel="0" collapsed="false">
      <c r="A3" s="8" t="s">
        <v>20</v>
      </c>
      <c r="B3" s="9" t="n">
        <f aca="false">COUNTA(Applications!A2:A201)</f>
        <v>1</v>
      </c>
    </row>
    <row r="4" customFormat="false" ht="15" hidden="false" customHeight="false" outlineLevel="0" collapsed="false">
      <c r="A4" s="8" t="s">
        <v>15</v>
      </c>
      <c r="B4" s="9" t="n">
        <f aca="false">COUNTIF(Applications!F2:F201,"Applied")</f>
        <v>1</v>
      </c>
    </row>
    <row r="5" customFormat="false" ht="15" hidden="false" customHeight="false" outlineLevel="0" collapsed="false">
      <c r="A5" s="8" t="s">
        <v>21</v>
      </c>
      <c r="B5" s="9" t="n">
        <f aca="false">COUNTIF(Applications!F2:F201,"Screening")</f>
        <v>0</v>
      </c>
    </row>
    <row r="6" customFormat="false" ht="15" hidden="false" customHeight="false" outlineLevel="0" collapsed="false">
      <c r="A6" s="8" t="s">
        <v>22</v>
      </c>
      <c r="B6" s="9" t="n">
        <f aca="false">COUNTIF(Applications!F2:F201,"Interview")</f>
        <v>0</v>
      </c>
    </row>
    <row r="7" customFormat="false" ht="15" hidden="false" customHeight="false" outlineLevel="0" collapsed="false">
      <c r="A7" s="8" t="s">
        <v>23</v>
      </c>
      <c r="B7" s="9" t="n">
        <f aca="false">COUNTIF(Applications!F2:F201,"Final round")</f>
        <v>0</v>
      </c>
    </row>
    <row r="8" customFormat="false" ht="15" hidden="false" customHeight="false" outlineLevel="0" collapsed="false">
      <c r="A8" s="8" t="s">
        <v>24</v>
      </c>
      <c r="B8" s="9" t="n">
        <f aca="false">COUNTIF(Applications!F2:F201,"Offer")</f>
        <v>0</v>
      </c>
    </row>
    <row r="9" customFormat="false" ht="15" hidden="false" customHeight="false" outlineLevel="0" collapsed="false">
      <c r="A9" s="8" t="s">
        <v>25</v>
      </c>
      <c r="B9" s="9" t="n">
        <f aca="false">COUNTIF(Applications!F2:F201,"Rejected")</f>
        <v>0</v>
      </c>
    </row>
    <row r="11" customFormat="false" ht="15" hidden="false" customHeight="false" outlineLevel="0" collapsed="false">
      <c r="A11" s="8" t="s">
        <v>26</v>
      </c>
      <c r="B11" s="10" t="n">
        <f aca="false">IFERROR((COUNTA(Applications!A2:A201)-COUNTIF(Applications!F2:F201,"Applied"))/COUNTA(Applications!A2:A201),"")</f>
        <v>0</v>
      </c>
    </row>
    <row r="12" customFormat="false" ht="15" hidden="false" customHeight="false" outlineLevel="0" collapsed="false">
      <c r="A12" s="8" t="s">
        <v>27</v>
      </c>
      <c r="B12" s="10" t="n">
        <f aca="false">IFERROR((COUNTIF(Applications!F2:F201,"Interview")+COUNTIF(Applications!F2:F201,"Final round")+COUNTIF(Applications!F2:F201,"Offer"))/COUNTA(Applications!A2:A201),"")</f>
        <v>0</v>
      </c>
    </row>
    <row r="14" customFormat="false" ht="15" hidden="false" customHeight="false" outlineLevel="0" collapsed="false">
      <c r="A14" s="8" t="s">
        <v>28</v>
      </c>
      <c r="B14" s="9" t="n">
        <f aca="false">COUNTIFS(Applications!H2:H201,"&gt;14")</f>
        <v>0</v>
      </c>
    </row>
    <row r="16" customFormat="false" ht="15" hidden="false" customHeight="true" outlineLevel="0" collapsed="false">
      <c r="A16" s="11" t="s">
        <v>29</v>
      </c>
      <c r="B16" s="11"/>
    </row>
    <row r="17" customFormat="false" ht="15" hidden="false" customHeight="false" outlineLevel="0" collapsed="false">
      <c r="A17" s="11"/>
      <c r="B17" s="11"/>
    </row>
  </sheetData>
  <mergeCells count="1">
    <mergeCell ref="A16:B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5" hidden="false" customHeight="false" outlineLevel="0" collapsed="false">
      <c r="A1" s="12" t="s">
        <v>30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31</v>
      </c>
    </row>
    <row r="4" customFormat="false" ht="15" hidden="false" customHeight="false" outlineLevel="0" collapsed="false">
      <c r="A4" s="13"/>
    </row>
    <row r="5" customFormat="false" ht="15" hidden="false" customHeight="false" outlineLevel="0" collapsed="false">
      <c r="A5" s="12" t="s">
        <v>32</v>
      </c>
    </row>
    <row r="6" customFormat="false" ht="15" hidden="false" customHeight="false" outlineLevel="0" collapsed="false">
      <c r="A6" s="13" t="s">
        <v>33</v>
      </c>
    </row>
    <row r="7" customFormat="false" ht="15" hidden="false" customHeight="false" outlineLevel="0" collapsed="false">
      <c r="A7" s="13"/>
    </row>
    <row r="8" customFormat="false" ht="15" hidden="false" customHeight="false" outlineLevel="0" collapsed="false">
      <c r="A8" s="12" t="s">
        <v>34</v>
      </c>
    </row>
    <row r="9" customFormat="false" ht="15" hidden="false" customHeight="false" outlineLevel="0" collapsed="false">
      <c r="A9" s="13" t="s">
        <v>35</v>
      </c>
    </row>
    <row r="10" customFormat="false" ht="15" hidden="false" customHeight="false" outlineLevel="0" collapsed="false">
      <c r="A10" s="13" t="s">
        <v>36</v>
      </c>
    </row>
    <row r="11" customFormat="false" ht="15" hidden="false" customHeight="false" outlineLevel="0" collapsed="false">
      <c r="A11" s="13"/>
    </row>
    <row r="12" customFormat="false" ht="15" hidden="false" customHeight="false" outlineLevel="0" collapsed="false">
      <c r="A12" s="13" t="s">
        <v>37</v>
      </c>
    </row>
    <row r="13" customFormat="false" ht="15" hidden="false" customHeight="false" outlineLevel="0" collapsed="false">
      <c r="A13" s="13"/>
    </row>
    <row r="14" customFormat="false" ht="15" hidden="false" customHeight="false" outlineLevel="0" collapsed="false">
      <c r="A14" s="12" t="s">
        <v>38</v>
      </c>
    </row>
    <row r="15" customFormat="false" ht="15" hidden="false" customHeight="false" outlineLevel="0" collapsed="false">
      <c r="A15" s="13" t="s">
        <v>39</v>
      </c>
    </row>
    <row r="16" customFormat="false" ht="15" hidden="false" customHeight="false" outlineLevel="0" collapsed="false">
      <c r="A16" s="13" t="s">
        <v>40</v>
      </c>
    </row>
    <row r="17" customFormat="false" ht="15" hidden="false" customHeight="false" outlineLevel="0" collapsed="false">
      <c r="A17" s="13"/>
    </row>
    <row r="18" customFormat="false" ht="15" hidden="false" customHeight="false" outlineLevel="0" collapsed="false">
      <c r="A18" s="12" t="s">
        <v>41</v>
      </c>
    </row>
    <row r="19" customFormat="false" ht="15" hidden="false" customHeight="false" outlineLevel="0" collapsed="false">
      <c r="A19" s="13" t="s">
        <v>42</v>
      </c>
    </row>
    <row r="20" customFormat="false" ht="15" hidden="false" customHeight="false" outlineLevel="0" collapsed="false">
      <c r="A20" s="13"/>
    </row>
    <row r="21" customFormat="false" ht="15" hidden="false" customHeight="false" outlineLevel="0" collapsed="false">
      <c r="A21" s="13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2026-07-27T20:30:57Z</dcterms:created>
  <dc:creator>openpyxl</dc:creator>
  <dc:description/>
  <dc:language>en-US</dc:language>
  <cp:lastModifiedBy/>
  <dcterms:modified xsi:type="dcterms:W3CDTF">2026-07-27T20:30:57Z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